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25" windowHeight="12795" tabRatio="906" activeTab="0"/>
  </bookViews>
  <sheets>
    <sheet name="太陽熱利用システム認定状況" sheetId="1" r:id="rId1"/>
    <sheet name="㈱アクロ技研" sheetId="2" r:id="rId2"/>
    <sheet name="ＯＭソーラー㈱" sheetId="3" r:id="rId3"/>
    <sheet name="㈱コロナ" sheetId="4" r:id="rId4"/>
    <sheet name="㈱サンジュニア" sheetId="5" r:id="rId5"/>
    <sheet name="太陽熱温水器㈱" sheetId="6" r:id="rId6"/>
    <sheet name="長府工産㈱" sheetId="7" r:id="rId7"/>
    <sheet name="㈱長府製作所" sheetId="8" r:id="rId8"/>
    <sheet name="チリウヒーター㈱" sheetId="9" r:id="rId9"/>
    <sheet name="㈱寺田鉄工所" sheetId="10" r:id="rId10"/>
    <sheet name="㈱ノーリツ" sheetId="11" r:id="rId11"/>
    <sheet name="パーパス㈱" sheetId="12" r:id="rId12"/>
    <sheet name="マルヤス工業㈱ " sheetId="13" r:id="rId13"/>
    <sheet name="矢崎エナジーシステム㈱" sheetId="14" r:id="rId14"/>
  </sheets>
  <externalReferences>
    <externalReference r:id="rId17"/>
  </externalReferences>
  <definedNames>
    <definedName name="_xlnm._FilterDatabase" localSheetId="2" hidden="1">'ＯＭソーラー㈱'!$A$3:$T$283</definedName>
    <definedName name="fan" localSheetId="12">'[1]リスト'!#REF!</definedName>
    <definedName name="fan">'[1]リスト'!#REF!</definedName>
    <definedName name="panel" localSheetId="12">'[1]リスト'!#REF!</definedName>
    <definedName name="panel">'[1]リスト'!#REF!</definedName>
    <definedName name="_xlnm.Print_Area" localSheetId="2">'ＯＭソーラー㈱'!$A$1:$N$285</definedName>
    <definedName name="_xlnm.Print_Area" localSheetId="8">'チリウヒーター㈱'!$A$1:$K$166</definedName>
    <definedName name="_xlnm.Print_Area" localSheetId="11">'パーパス㈱'!$A$1:$K$5</definedName>
    <definedName name="_xlnm.Print_Area" localSheetId="12">'マルヤス工業㈱ '!$A$1:$K$6</definedName>
    <definedName name="_xlnm.Print_Area" localSheetId="1">'㈱アクロ技研'!$A$1:$K$9</definedName>
    <definedName name="_xlnm.Print_Area" localSheetId="3">'㈱コロナ'!$A$1:$M$6</definedName>
    <definedName name="_xlnm.Print_Area" localSheetId="4">'㈱サンジュニア'!$A$1:$L$103</definedName>
    <definedName name="_xlnm.Print_Area" localSheetId="10">'㈱ノーリツ'!$A$1:$L$16</definedName>
    <definedName name="_xlnm.Print_Area" localSheetId="9">'㈱寺田鉄工所'!$A$1:$N$11</definedName>
    <definedName name="_xlnm.Print_Area" localSheetId="7">'㈱長府製作所'!$A$1:$K$17</definedName>
    <definedName name="_xlnm.Print_Area" localSheetId="0">'太陽熱利用システム認定状況'!$A$1:$E$18</definedName>
    <definedName name="_xlnm.Print_Area" localSheetId="6">'長府工産㈱'!$A$1:$M$11</definedName>
    <definedName name="_xlnm.Print_Area" localSheetId="13">'矢崎エナジーシステム㈱'!$A$1:$K$23</definedName>
    <definedName name="stank" localSheetId="12">'[1]リスト'!#REF!</definedName>
    <definedName name="stank">'[1]リスト'!#REF!</definedName>
  </definedNames>
  <calcPr fullCalcOnLoad="1"/>
</workbook>
</file>

<file path=xl/sharedStrings.xml><?xml version="1.0" encoding="utf-8"?>
<sst xmlns="http://schemas.openxmlformats.org/spreadsheetml/2006/main" count="5218" uniqueCount="821">
  <si>
    <t>株式会社ノーリツ</t>
  </si>
  <si>
    <t>PSP-200</t>
  </si>
  <si>
    <t>企業名</t>
  </si>
  <si>
    <t>株式会社ノーリツ</t>
  </si>
  <si>
    <t>－</t>
  </si>
  <si>
    <t>CTU-S91S</t>
  </si>
  <si>
    <t>SPCTU-TP04-2</t>
  </si>
  <si>
    <t>容量（Ｌ）</t>
  </si>
  <si>
    <r>
      <t>面積（㎡</t>
    </r>
    <r>
      <rPr>
        <sz val="11"/>
        <rFont val="Century"/>
        <family val="1"/>
      </rPr>
      <t>/</t>
    </r>
    <r>
      <rPr>
        <sz val="11"/>
        <rFont val="ＭＳ 明朝"/>
        <family val="1"/>
      </rPr>
      <t>枚）</t>
    </r>
  </si>
  <si>
    <t>名称</t>
  </si>
  <si>
    <t>集熱器</t>
  </si>
  <si>
    <t>貯湯部又は蓄熱槽</t>
  </si>
  <si>
    <t>備考</t>
  </si>
  <si>
    <t>機種名</t>
  </si>
  <si>
    <t>枚数</t>
  </si>
  <si>
    <t>容量（Ｌ）</t>
  </si>
  <si>
    <t>空気集熱型</t>
  </si>
  <si>
    <t>－</t>
  </si>
  <si>
    <t>型式</t>
  </si>
  <si>
    <t>集熱方式</t>
  </si>
  <si>
    <t>強制循環型</t>
  </si>
  <si>
    <t>SA-400E</t>
  </si>
  <si>
    <t>SA-300E</t>
  </si>
  <si>
    <t>SA-500E</t>
  </si>
  <si>
    <t>名称・型式名</t>
  </si>
  <si>
    <t>自然循環型</t>
  </si>
  <si>
    <t>型式名</t>
  </si>
  <si>
    <t>SJ-321-BL</t>
  </si>
  <si>
    <t>SJ-321R-BL</t>
  </si>
  <si>
    <t>SJ-321T-BL</t>
  </si>
  <si>
    <t>SJ-321TR-BL</t>
  </si>
  <si>
    <t>SJQ-420-BL</t>
  </si>
  <si>
    <t>SCQ-220</t>
  </si>
  <si>
    <t>HTQ-200-1</t>
  </si>
  <si>
    <t>UF-2202D-BL</t>
  </si>
  <si>
    <t>ST-202D-1</t>
  </si>
  <si>
    <t>UF-3202D-BL</t>
  </si>
  <si>
    <t>UF-2342D-BL</t>
  </si>
  <si>
    <t>ST-342D-1</t>
  </si>
  <si>
    <t>UF-3342D-BL</t>
  </si>
  <si>
    <t>UF-4342D-BL</t>
  </si>
  <si>
    <t>SP-C1020</t>
  </si>
  <si>
    <t>SP-T20</t>
  </si>
  <si>
    <t>EST-S20A</t>
  </si>
  <si>
    <t>CSC304</t>
  </si>
  <si>
    <t>CSC2C</t>
  </si>
  <si>
    <t>CSTP305</t>
  </si>
  <si>
    <t>CSC306</t>
  </si>
  <si>
    <t>CSC308</t>
  </si>
  <si>
    <t>CSC3710</t>
  </si>
  <si>
    <t>CSTP372</t>
  </si>
  <si>
    <t>HBSH050000</t>
  </si>
  <si>
    <t>CSR0915</t>
  </si>
  <si>
    <t>CSTP371</t>
  </si>
  <si>
    <t>HBSH060000</t>
  </si>
  <si>
    <t>HBSH070000</t>
  </si>
  <si>
    <t>HBSH080000</t>
  </si>
  <si>
    <t>HBSH090000</t>
  </si>
  <si>
    <t>HBSH100000</t>
  </si>
  <si>
    <t>HBSH110000</t>
  </si>
  <si>
    <t>HBSH120000</t>
  </si>
  <si>
    <t>HBSH130000</t>
  </si>
  <si>
    <t>HBSH140000</t>
  </si>
  <si>
    <t>HBSH150000</t>
  </si>
  <si>
    <t>HBSH160000</t>
  </si>
  <si>
    <t>HBSH170000</t>
  </si>
  <si>
    <t>HBSH180000</t>
  </si>
  <si>
    <t>HBSH190000</t>
  </si>
  <si>
    <t>HBSH200000</t>
  </si>
  <si>
    <t>HBSH210000</t>
  </si>
  <si>
    <t>HBSH220000</t>
  </si>
  <si>
    <t>HBSH230000</t>
  </si>
  <si>
    <t>HBSH240000</t>
  </si>
  <si>
    <t>HBSH250000</t>
  </si>
  <si>
    <t>HBSH260000</t>
  </si>
  <si>
    <t>HBSH000500</t>
  </si>
  <si>
    <t>CSR0920</t>
  </si>
  <si>
    <t>HBSH000600</t>
  </si>
  <si>
    <t>HBSH000700</t>
  </si>
  <si>
    <t>HBSH000800</t>
  </si>
  <si>
    <t>HBSH000900</t>
  </si>
  <si>
    <t>HBSH001000</t>
  </si>
  <si>
    <t>HBSH001100</t>
  </si>
  <si>
    <t>HBSH001200</t>
  </si>
  <si>
    <t>HBSH001300</t>
  </si>
  <si>
    <t>HBSH001400</t>
  </si>
  <si>
    <t>HBSH001500</t>
  </si>
  <si>
    <t>HBSH001600</t>
  </si>
  <si>
    <t>HBSH001700</t>
  </si>
  <si>
    <t>HBSH001800</t>
  </si>
  <si>
    <t>HBSH001900</t>
  </si>
  <si>
    <t>HBSH002000</t>
  </si>
  <si>
    <t>HBSH002100</t>
  </si>
  <si>
    <t>HBSH002200</t>
  </si>
  <si>
    <t>HBSH002300</t>
  </si>
  <si>
    <t>HBSH002400</t>
  </si>
  <si>
    <t>HBSH002500</t>
  </si>
  <si>
    <t>HBSH002600</t>
  </si>
  <si>
    <t>HBSH000005</t>
  </si>
  <si>
    <t>HBSH000006</t>
  </si>
  <si>
    <t>HBSH000007</t>
  </si>
  <si>
    <t>HBSH000008</t>
  </si>
  <si>
    <t>HBSH000009</t>
  </si>
  <si>
    <t>HBSH000010</t>
  </si>
  <si>
    <t>HBSH000011</t>
  </si>
  <si>
    <t>HBSH000012</t>
  </si>
  <si>
    <t>HBSH000013</t>
  </si>
  <si>
    <t>HBSH000014</t>
  </si>
  <si>
    <t>HBSH000015</t>
  </si>
  <si>
    <t>HBSH000016</t>
  </si>
  <si>
    <t>HBSH000017</t>
  </si>
  <si>
    <t>HBSH000018</t>
  </si>
  <si>
    <t>HBSH000019</t>
  </si>
  <si>
    <t>HBSH000020</t>
  </si>
  <si>
    <t>HBSH000021</t>
  </si>
  <si>
    <t>HBSH000022</t>
  </si>
  <si>
    <t>HBSH000023</t>
  </si>
  <si>
    <t>HBSH000024</t>
  </si>
  <si>
    <t>HBSH000025</t>
  </si>
  <si>
    <t>HBSH000026</t>
  </si>
  <si>
    <t>HBSH030300</t>
  </si>
  <si>
    <t>HBSH040400</t>
  </si>
  <si>
    <t>HBSH050500</t>
  </si>
  <si>
    <t>HBSH060600</t>
  </si>
  <si>
    <t>HBSH070700</t>
  </si>
  <si>
    <t>HBSH080800</t>
  </si>
  <si>
    <t>HBSH090900</t>
  </si>
  <si>
    <t>HBSH101000</t>
  </si>
  <si>
    <t>HBSH111100</t>
  </si>
  <si>
    <t>HBSH121200</t>
  </si>
  <si>
    <t>HBSH131300</t>
  </si>
  <si>
    <t>会社名</t>
  </si>
  <si>
    <t>―</t>
  </si>
  <si>
    <t>○</t>
  </si>
  <si>
    <t>間接集熱式</t>
  </si>
  <si>
    <t>直接集熱式</t>
  </si>
  <si>
    <t>（企業名をクリックしてください。名称・型式毎の集熱器・集熱面積、貯湯部・貯湯容量の一覧が表示されます）　　　　　　　</t>
  </si>
  <si>
    <t>■優良住宅部品(ＢＬ部品)　ＢＬ-bs太陽熱利用システム認定状況</t>
  </si>
  <si>
    <t>太陽熱利用ガス温水システム　</t>
  </si>
  <si>
    <t>株式会社寺田鉄工所</t>
  </si>
  <si>
    <t>ノーリツ　ソーラーシステム　スカイピア</t>
  </si>
  <si>
    <t>ＯＭソーラーシステム</t>
  </si>
  <si>
    <t>パーパス株式会社</t>
  </si>
  <si>
    <t>（集熱器面積は自治体の補助金等の算定用基礎資料です。小数点以下の取扱いについては各自治体の申請要領を御確認ください。）</t>
  </si>
  <si>
    <t>CTU-GHS2401Z</t>
  </si>
  <si>
    <t>SPCTU-TP03</t>
  </si>
  <si>
    <t>PSP-200</t>
  </si>
  <si>
    <t>企業名</t>
  </si>
  <si>
    <t>名称</t>
  </si>
  <si>
    <t>名称・型式名</t>
  </si>
  <si>
    <t>供給方式
（自然循環型、強制循環型の別）</t>
  </si>
  <si>
    <r>
      <t>BL</t>
    </r>
    <r>
      <rPr>
        <sz val="11"/>
        <rFont val="ＭＳ 明朝"/>
        <family val="1"/>
      </rPr>
      <t>認定番号</t>
    </r>
  </si>
  <si>
    <r>
      <t>面積（㎡</t>
    </r>
    <r>
      <rPr>
        <sz val="11"/>
        <rFont val="Century"/>
        <family val="1"/>
      </rPr>
      <t>/</t>
    </r>
    <r>
      <rPr>
        <sz val="11"/>
        <rFont val="ＭＳ 明朝"/>
        <family val="1"/>
      </rPr>
      <t>枚）</t>
    </r>
  </si>
  <si>
    <t>型式名</t>
  </si>
  <si>
    <t>型式</t>
  </si>
  <si>
    <t>SN-135/20S-A</t>
  </si>
  <si>
    <t>ST-195/24F-BL</t>
  </si>
  <si>
    <t>ST-195/24S-BL</t>
  </si>
  <si>
    <t>太陽熱温水器サントップ</t>
  </si>
  <si>
    <t>太陽熱温水器サナース</t>
  </si>
  <si>
    <t>SN-135/20F-A</t>
  </si>
  <si>
    <t>SN-200/28F-A</t>
  </si>
  <si>
    <t>SN-200/28S-A</t>
  </si>
  <si>
    <t>株式会社コロナ</t>
  </si>
  <si>
    <t>○</t>
  </si>
  <si>
    <t>EST-S30F</t>
  </si>
  <si>
    <t>EST-S30G</t>
  </si>
  <si>
    <t>91K-2-Y2-OM</t>
  </si>
  <si>
    <t>91K-3-Y2-OM</t>
  </si>
  <si>
    <t>91K-4-Y2-OM</t>
  </si>
  <si>
    <t>91K-5-Y2-OM</t>
  </si>
  <si>
    <t>91K-6-Y2-OM</t>
  </si>
  <si>
    <t>91K-7-Y2-OM</t>
  </si>
  <si>
    <t>91K-8-Y2-OM</t>
  </si>
  <si>
    <t>91K-9-Y2-OM</t>
  </si>
  <si>
    <t>91K-10-Y2-OM</t>
  </si>
  <si>
    <t>91K-11-Y2-OM</t>
  </si>
  <si>
    <t>91K-12-Y2-OM</t>
  </si>
  <si>
    <t>91K-13-Y2-OM</t>
  </si>
  <si>
    <t>91K-14-Y2-OM</t>
  </si>
  <si>
    <t>91K-15-Y2-OM</t>
  </si>
  <si>
    <t>92K-2-Y2-OM</t>
  </si>
  <si>
    <t>92K-3-Y2-OM</t>
  </si>
  <si>
    <t>92K-4-Y2-OM</t>
  </si>
  <si>
    <t>92K-5-Y2-OM</t>
  </si>
  <si>
    <t>92K-6-Y2-OM</t>
  </si>
  <si>
    <t>92K-7-Y2-OM</t>
  </si>
  <si>
    <t>92K-8-Y2-OM</t>
  </si>
  <si>
    <t>92K-9-Y2-OM</t>
  </si>
  <si>
    <t>92K-10-Y2-OM</t>
  </si>
  <si>
    <t>92K-11-Y2-OM</t>
  </si>
  <si>
    <t>92K-12-Y2-OM</t>
  </si>
  <si>
    <t>92K-13-Y2-OM</t>
  </si>
  <si>
    <t>92K-14-Y2-OM</t>
  </si>
  <si>
    <t>92K-15-Y2-OM</t>
  </si>
  <si>
    <t>91K-2-Y2-DC</t>
  </si>
  <si>
    <t>91K-3-Y2-DC</t>
  </si>
  <si>
    <t>91K-4-Y2-DC</t>
  </si>
  <si>
    <t>91K-5-Y2-DC</t>
  </si>
  <si>
    <t>91K-6-Y2-DC</t>
  </si>
  <si>
    <t>91K-7-Y2-DC</t>
  </si>
  <si>
    <t>91K-8-Y2-DC</t>
  </si>
  <si>
    <t>91K-9-Y2-DC</t>
  </si>
  <si>
    <t>91K-10-Y2-DC</t>
  </si>
  <si>
    <t>91K-11-Y2-DC</t>
  </si>
  <si>
    <t>91K-12-Y2-DC</t>
  </si>
  <si>
    <t>91K-13-Y2-DC</t>
  </si>
  <si>
    <t>91K-14-Y2-DC</t>
  </si>
  <si>
    <t>91K-15-Y2-DC</t>
  </si>
  <si>
    <t>92K-2-Y2-DC</t>
  </si>
  <si>
    <t>92K-3-Y2-DC</t>
  </si>
  <si>
    <t>92K-4-Y2-DC</t>
  </si>
  <si>
    <t>92K-5-Y2-DC</t>
  </si>
  <si>
    <t>92K-6-Y2-DC</t>
  </si>
  <si>
    <t>92K-7-Y2-DC</t>
  </si>
  <si>
    <t>92K-8-Y2-DC</t>
  </si>
  <si>
    <t>92K-9-Y2-DC</t>
  </si>
  <si>
    <t>92K-10-Y2-DC</t>
  </si>
  <si>
    <t>92K-11-Y2-DC</t>
  </si>
  <si>
    <t>92K-12-Y2-DC</t>
  </si>
  <si>
    <t>92K-13-Y2-DC</t>
  </si>
  <si>
    <t>92K-14-Y2-DC</t>
  </si>
  <si>
    <t>92K-15-Y2-DC</t>
  </si>
  <si>
    <t>91K-2-Y2</t>
  </si>
  <si>
    <t>91K-3-Y2</t>
  </si>
  <si>
    <t>91K-4-Y2</t>
  </si>
  <si>
    <t>91K-5-Y2</t>
  </si>
  <si>
    <t>91K-6-Y2</t>
  </si>
  <si>
    <t>91K-7-Y2</t>
  </si>
  <si>
    <t>91K-8-Y2</t>
  </si>
  <si>
    <t>91K-9-Y2</t>
  </si>
  <si>
    <t>91K-10-Y2</t>
  </si>
  <si>
    <t>91K-11-Y2</t>
  </si>
  <si>
    <t>91K-12-Y2</t>
  </si>
  <si>
    <t>91K-13-Y2</t>
  </si>
  <si>
    <t>91K-14-Y2</t>
  </si>
  <si>
    <t>91K-15-Y2</t>
  </si>
  <si>
    <t>92K-2-Y2</t>
  </si>
  <si>
    <t>92K-3-Y2</t>
  </si>
  <si>
    <t>92K-4-Y2</t>
  </si>
  <si>
    <t>92K-5-Y2</t>
  </si>
  <si>
    <t>92K-6-Y2</t>
  </si>
  <si>
    <t>92K-7-Y2</t>
  </si>
  <si>
    <t>92K-8-Y2</t>
  </si>
  <si>
    <t>92K-9-Y2</t>
  </si>
  <si>
    <t>92K-10-Y2</t>
  </si>
  <si>
    <t>92K-11-Y2</t>
  </si>
  <si>
    <t>92K-12-Y2</t>
  </si>
  <si>
    <t>92K-13-Y2</t>
  </si>
  <si>
    <t>92K-14-Y2</t>
  </si>
  <si>
    <t>92K-15-Y2</t>
  </si>
  <si>
    <t>91K-2-Y2-CHB</t>
  </si>
  <si>
    <t>91K-3-Y2-CHB</t>
  </si>
  <si>
    <t>91K-4-Y2-CHB</t>
  </si>
  <si>
    <t>91K-5-Y2-CHB</t>
  </si>
  <si>
    <t>91K-6-Y2-CHB</t>
  </si>
  <si>
    <t>91K-7-Y2-CHB</t>
  </si>
  <si>
    <t>91K-8-Y2-CHB</t>
  </si>
  <si>
    <t>91K-9-Y2-CHB</t>
  </si>
  <si>
    <t>91K-10-Y2-CHB</t>
  </si>
  <si>
    <t>91K-11-Y2-CHB</t>
  </si>
  <si>
    <t>91K-12-Y2-CHB</t>
  </si>
  <si>
    <t>91K-13-Y2-CHB</t>
  </si>
  <si>
    <t>91K-14-Y2-CHB</t>
  </si>
  <si>
    <t>91K-15-Y2-CHB</t>
  </si>
  <si>
    <t>92K-2-Y2-CHB</t>
  </si>
  <si>
    <t>92K-3-Y2-CHB</t>
  </si>
  <si>
    <t>92K-4-Y2-CHB</t>
  </si>
  <si>
    <t>92K-5-Y2-CHB</t>
  </si>
  <si>
    <t>92K-6-Y2-CHB</t>
  </si>
  <si>
    <t>92K-7-Y2-CHB</t>
  </si>
  <si>
    <t>92K-8-Y2-CHB</t>
  </si>
  <si>
    <t>92K-9-Y2-CHB</t>
  </si>
  <si>
    <t>92K-10-Y2-CHB</t>
  </si>
  <si>
    <t>92K-11-Y2-CHB</t>
  </si>
  <si>
    <t>92K-12-Y2-CHB</t>
  </si>
  <si>
    <t>92K-13-Y2-CHB</t>
  </si>
  <si>
    <t>92K-14-Y2-CHB</t>
  </si>
  <si>
    <t>92K-15-Y2-CHB</t>
  </si>
  <si>
    <t>91K-2-Y2-YZB</t>
  </si>
  <si>
    <t>91K-3-Y2-YZB</t>
  </si>
  <si>
    <t>91K-4-Y2-YZB</t>
  </si>
  <si>
    <t>91K-5-Y2-YZB</t>
  </si>
  <si>
    <t>91K-6-Y2-YZB</t>
  </si>
  <si>
    <t>91K-7-Y2-YZB</t>
  </si>
  <si>
    <t>91K-8-Y2-YZB</t>
  </si>
  <si>
    <t>91K-9-Y2-YZB</t>
  </si>
  <si>
    <t>91K-10-Y2-YZB</t>
  </si>
  <si>
    <t>91K-11-Y2-YZB</t>
  </si>
  <si>
    <t>91K-12-Y2-YZB</t>
  </si>
  <si>
    <t>91K-13-Y2-YZB</t>
  </si>
  <si>
    <t>91K-14-Y2-YZB</t>
  </si>
  <si>
    <t>91K-15-Y2-YZB</t>
  </si>
  <si>
    <t>92K-2-Y2-YZB</t>
  </si>
  <si>
    <t>92K-3-Y2-YZB</t>
  </si>
  <si>
    <t>92K-4-Y2-YZB</t>
  </si>
  <si>
    <t>92K-5-Y2-YZB</t>
  </si>
  <si>
    <t>92K-6-Y2-YZB</t>
  </si>
  <si>
    <t>92K-7-Y2-YZB</t>
  </si>
  <si>
    <t>92K-8-Y2-YZB</t>
  </si>
  <si>
    <t>92K-9-Y2-YZB</t>
  </si>
  <si>
    <t>92K-10-Y2-YZB</t>
  </si>
  <si>
    <t>92K-11-Y2-YZB</t>
  </si>
  <si>
    <t>92K-12-Y2-YZB</t>
  </si>
  <si>
    <t>92K-13-Y2-YZB</t>
  </si>
  <si>
    <t>92K-14-Y2-YZB</t>
  </si>
  <si>
    <t>92K-15-Y2-YZB</t>
  </si>
  <si>
    <t>91K-2-Y3-OM</t>
  </si>
  <si>
    <t>91K-3-Y3-OM</t>
  </si>
  <si>
    <t>91K-4-Y3-OM</t>
  </si>
  <si>
    <t>91K-5-Y3-OM</t>
  </si>
  <si>
    <t>91K-6-Y3-OM</t>
  </si>
  <si>
    <t>91K-7-Y3-OM</t>
  </si>
  <si>
    <t>91K-8-Y3-OM</t>
  </si>
  <si>
    <t>91K-9-Y3-OM</t>
  </si>
  <si>
    <t>91K-10-Y3-OM</t>
  </si>
  <si>
    <t>91K-11-Y3-OM</t>
  </si>
  <si>
    <t>91K-12-Y3-OM</t>
  </si>
  <si>
    <t>91K-13-Y3-OM</t>
  </si>
  <si>
    <t>91K-14-Y3-OM</t>
  </si>
  <si>
    <t>91K-15-Y3-OM</t>
  </si>
  <si>
    <t>92K-2-Y3-OM</t>
  </si>
  <si>
    <t>92K-3-Y3-OM</t>
  </si>
  <si>
    <t>92K-4-Y3-OM</t>
  </si>
  <si>
    <t>92K-5-Y3-OM</t>
  </si>
  <si>
    <t>92K-6-Y3-OM</t>
  </si>
  <si>
    <t>92K-7-Y3-OM</t>
  </si>
  <si>
    <t>92K-8-Y3-OM</t>
  </si>
  <si>
    <t>92K-9-Y3-OM</t>
  </si>
  <si>
    <t>92K-10-Y3-OM</t>
  </si>
  <si>
    <t>92K-11-Y3-OM</t>
  </si>
  <si>
    <t>92K-12-Y3-OM</t>
  </si>
  <si>
    <t>92K-13-Y3-OM</t>
  </si>
  <si>
    <t>92K-14-Y3-OM</t>
  </si>
  <si>
    <t>92K-15-Y3-OM</t>
  </si>
  <si>
    <t>91K-2-Y3-DC</t>
  </si>
  <si>
    <t>91K-3-Y3-DC</t>
  </si>
  <si>
    <t>91K-4-Y3-DC</t>
  </si>
  <si>
    <t>91K-5-Y3-DC</t>
  </si>
  <si>
    <t>91K-6-Y3-DC</t>
  </si>
  <si>
    <t>91K-7-Y3-DC</t>
  </si>
  <si>
    <t>91K-8-Y3-DC</t>
  </si>
  <si>
    <t>91K-9-Y3-DC</t>
  </si>
  <si>
    <t>91K-10-Y3-DC</t>
  </si>
  <si>
    <t>91K-11-Y3-DC</t>
  </si>
  <si>
    <t>91K-12-Y3-DC</t>
  </si>
  <si>
    <t>91K-13-Y3-DC</t>
  </si>
  <si>
    <t>91K-14-Y3-DC</t>
  </si>
  <si>
    <t>91K-15-Y3-DC</t>
  </si>
  <si>
    <t>92K-2-Y3-DC</t>
  </si>
  <si>
    <t>92K-3-Y3-DC</t>
  </si>
  <si>
    <t>92K-4-Y3-DC</t>
  </si>
  <si>
    <t>92K-5-Y3-DC</t>
  </si>
  <si>
    <t>92K-6-Y3-DC</t>
  </si>
  <si>
    <t>92K-7-Y3-DC</t>
  </si>
  <si>
    <t>92K-8-Y3-DC</t>
  </si>
  <si>
    <t>92K-9-Y3-DC</t>
  </si>
  <si>
    <t>92K-10-Y3-DC</t>
  </si>
  <si>
    <t>92K-11-Y3-DC</t>
  </si>
  <si>
    <t>92K-12-Y3-DC</t>
  </si>
  <si>
    <t>92K-13-Y3-DC</t>
  </si>
  <si>
    <t>92K-14-Y3-DC</t>
  </si>
  <si>
    <t>92K-15-Y3-DC</t>
  </si>
  <si>
    <t>91K-2-Y3</t>
  </si>
  <si>
    <t>91K-3-Y3</t>
  </si>
  <si>
    <t>91K-4-Y3</t>
  </si>
  <si>
    <t>91K-5-Y3</t>
  </si>
  <si>
    <t>91K-6-Y3</t>
  </si>
  <si>
    <t>91K-7-Y3</t>
  </si>
  <si>
    <t>91K-8-Y3</t>
  </si>
  <si>
    <t>91K-9-Y3</t>
  </si>
  <si>
    <t>91K-10-Y3</t>
  </si>
  <si>
    <t>91K-11-Y3</t>
  </si>
  <si>
    <t>91K-12-Y3</t>
  </si>
  <si>
    <t>91K-13-Y3</t>
  </si>
  <si>
    <t>91K-14-Y3</t>
  </si>
  <si>
    <t>91K-15-Y3</t>
  </si>
  <si>
    <t>92K-2-Y3</t>
  </si>
  <si>
    <t>92K-3-Y3</t>
  </si>
  <si>
    <t>92K-4-Y3</t>
  </si>
  <si>
    <t>92K-5-Y3</t>
  </si>
  <si>
    <t>92K-6-Y3</t>
  </si>
  <si>
    <t>92K-7-Y3</t>
  </si>
  <si>
    <t>92K-8-Y3</t>
  </si>
  <si>
    <t>92K-9-Y3</t>
  </si>
  <si>
    <t>92K-10-Y3</t>
  </si>
  <si>
    <t>92K-11-Y3</t>
  </si>
  <si>
    <t>92K-12-Y3</t>
  </si>
  <si>
    <t>92K-13-Y3</t>
  </si>
  <si>
    <t>92K-14-Y3</t>
  </si>
  <si>
    <t>92K-15-Y3</t>
  </si>
  <si>
    <t>91K-2-Y3-CHB</t>
  </si>
  <si>
    <t>91K-3-Y3-CHB</t>
  </si>
  <si>
    <t>91K-4-Y3-CHB</t>
  </si>
  <si>
    <t>91K-5-Y3-CHB</t>
  </si>
  <si>
    <t>91K-6-Y3-CHB</t>
  </si>
  <si>
    <t>91K-7-Y3-CHB</t>
  </si>
  <si>
    <t>91K-8-Y3-CHB</t>
  </si>
  <si>
    <t>91K-9-Y3-CHB</t>
  </si>
  <si>
    <t>91K-10-Y3-CHB</t>
  </si>
  <si>
    <t>91K-11-Y3-CHB</t>
  </si>
  <si>
    <t>91K-12-Y3-CHB</t>
  </si>
  <si>
    <t>91K-13-Y3-CHB</t>
  </si>
  <si>
    <t>91K-14-Y3-CHB</t>
  </si>
  <si>
    <t>91K-15-Y3-CHB</t>
  </si>
  <si>
    <t>92K-2-Y3-CHB</t>
  </si>
  <si>
    <t>92K-3-Y3-CHB</t>
  </si>
  <si>
    <t>92K-4-Y3-CHB</t>
  </si>
  <si>
    <t>92K-5-Y3-CHB</t>
  </si>
  <si>
    <t>92K-6-Y3-CHB</t>
  </si>
  <si>
    <t>92K-7-Y3-CHB</t>
  </si>
  <si>
    <t>92K-8-Y3-CHB</t>
  </si>
  <si>
    <t>92K-9-Y3-CHB</t>
  </si>
  <si>
    <t>92K-10-Y3-CHB</t>
  </si>
  <si>
    <t>92K-11-Y3-CHB</t>
  </si>
  <si>
    <t>92K-12-Y3-CHB</t>
  </si>
  <si>
    <t>92K-13-Y3-CHB</t>
  </si>
  <si>
    <t>92K-14-Y3-CHB</t>
  </si>
  <si>
    <t>92K-15-Y3-CHB</t>
  </si>
  <si>
    <t>91K-2-Y3-YZB</t>
  </si>
  <si>
    <t>91K-3-Y3-YZB</t>
  </si>
  <si>
    <t>91K-4-Y3-YZB</t>
  </si>
  <si>
    <t>91K-5-Y3-YZB</t>
  </si>
  <si>
    <t>91K-6-Y3-YZB</t>
  </si>
  <si>
    <t>91K-7-Y3-YZB</t>
  </si>
  <si>
    <t>91K-8-Y3-YZB</t>
  </si>
  <si>
    <t>91K-9-Y3-YZB</t>
  </si>
  <si>
    <t>91K-10-Y3-YZB</t>
  </si>
  <si>
    <t>91K-11-Y3-YZB</t>
  </si>
  <si>
    <t>91K-12-Y3-YZB</t>
  </si>
  <si>
    <t>91K-13-Y3-YZB</t>
  </si>
  <si>
    <t>91K-14-Y3-YZB</t>
  </si>
  <si>
    <t>91K-15-Y3-YZB</t>
  </si>
  <si>
    <t>92K-2-Y3-YZB</t>
  </si>
  <si>
    <t>92K-3-Y3-YZB</t>
  </si>
  <si>
    <t>92K-4-Y3-YZB</t>
  </si>
  <si>
    <t>92K-5-Y3-YZB</t>
  </si>
  <si>
    <t>92K-6-Y3-YZB</t>
  </si>
  <si>
    <t>92K-7-Y3-YZB</t>
  </si>
  <si>
    <t>92K-8-Y3-YZB</t>
  </si>
  <si>
    <t>92K-9-Y3-YZB</t>
  </si>
  <si>
    <t>92K-10-Y3-YZB</t>
  </si>
  <si>
    <t>92K-11-Y3-YZB</t>
  </si>
  <si>
    <t>92K-12-Y3-YZB</t>
  </si>
  <si>
    <t>92K-13-Y3-YZB</t>
  </si>
  <si>
    <t>92K-14-Y3-YZB</t>
  </si>
  <si>
    <t>92K-15-Y3-YZB</t>
  </si>
  <si>
    <t>SSB-302</t>
  </si>
  <si>
    <t>SSB-303</t>
  </si>
  <si>
    <t>SSB-304</t>
  </si>
  <si>
    <t>SSB-305</t>
  </si>
  <si>
    <t>SSB-402</t>
  </si>
  <si>
    <t>SSB-403</t>
  </si>
  <si>
    <t>SSB-404</t>
  </si>
  <si>
    <t>SSB-405</t>
  </si>
  <si>
    <t>SSB-503</t>
  </si>
  <si>
    <t>SSB-504</t>
  </si>
  <si>
    <t>SSB-505</t>
  </si>
  <si>
    <r>
      <t>BL</t>
    </r>
    <r>
      <rPr>
        <sz val="11"/>
        <color indexed="8"/>
        <rFont val="ＭＳ 明朝"/>
        <family val="1"/>
      </rPr>
      <t>認定番号</t>
    </r>
  </si>
  <si>
    <r>
      <t>面積（㎡</t>
    </r>
    <r>
      <rPr>
        <sz val="11"/>
        <color indexed="8"/>
        <rFont val="Century"/>
        <family val="1"/>
      </rPr>
      <t>/</t>
    </r>
    <r>
      <rPr>
        <sz val="11"/>
        <color indexed="8"/>
        <rFont val="ＭＳ 明朝"/>
        <family val="1"/>
      </rPr>
      <t>枚）</t>
    </r>
  </si>
  <si>
    <t>株式会社サンジュニア</t>
  </si>
  <si>
    <t>太陽熱温水器株式会社</t>
  </si>
  <si>
    <t>ほのぼの</t>
  </si>
  <si>
    <t>強制循環型</t>
  </si>
  <si>
    <t>矢崎エナジーシステム株式会社</t>
  </si>
  <si>
    <t>自然循環型</t>
  </si>
  <si>
    <t>企業名</t>
  </si>
  <si>
    <r>
      <t>BL</t>
    </r>
    <r>
      <rPr>
        <sz val="11"/>
        <color indexed="8"/>
        <rFont val="ＭＳ 明朝"/>
        <family val="1"/>
      </rPr>
      <t>認定番号</t>
    </r>
  </si>
  <si>
    <t>供給方式
（自然循環型、強制循環型、空気集熱型の別）</t>
  </si>
  <si>
    <t>長府工産株式会社</t>
  </si>
  <si>
    <t>CHK-240</t>
  </si>
  <si>
    <t>SC-200</t>
  </si>
  <si>
    <t>CHK-240T</t>
  </si>
  <si>
    <t>名称</t>
  </si>
  <si>
    <r>
      <t xml:space="preserve">供給方式
</t>
    </r>
    <r>
      <rPr>
        <sz val="11"/>
        <color indexed="8"/>
        <rFont val="Century"/>
        <family val="1"/>
      </rPr>
      <t>(</t>
    </r>
    <r>
      <rPr>
        <sz val="11"/>
        <color indexed="8"/>
        <rFont val="ＭＳ 明朝"/>
        <family val="1"/>
      </rPr>
      <t>自然循環型、強制循環型の別）</t>
    </r>
  </si>
  <si>
    <t>容量（Ｌ）</t>
  </si>
  <si>
    <t>株式会社長府製作所</t>
  </si>
  <si>
    <t>太陽熱温水器　エコワイター</t>
  </si>
  <si>
    <t>SW1-202</t>
  </si>
  <si>
    <t>太陽熱利用システム　エネワイター</t>
  </si>
  <si>
    <t>矢崎エナジーシステム株式会社</t>
  </si>
  <si>
    <t>太陽電池付住宅用ソーラー　ソーラーシャワー　あつ太郎</t>
  </si>
  <si>
    <t>SP-W420</t>
  </si>
  <si>
    <t>矢崎エナジーシステム株式会社</t>
  </si>
  <si>
    <t>ES-S2220AH</t>
  </si>
  <si>
    <t>ESC-H1020</t>
  </si>
  <si>
    <t>ES-S2320AH</t>
  </si>
  <si>
    <t>ES-S2330CH</t>
  </si>
  <si>
    <t>ES-S2430CH</t>
  </si>
  <si>
    <t>ES-S2530CH</t>
  </si>
  <si>
    <t>ES-S2530DH</t>
  </si>
  <si>
    <t>ES-S2630DH</t>
  </si>
  <si>
    <t>SSC-303</t>
  </si>
  <si>
    <t>SSC-304</t>
  </si>
  <si>
    <t>SSC-305</t>
  </si>
  <si>
    <t>SCQ-202</t>
  </si>
  <si>
    <t>VF-6200-1-BL</t>
  </si>
  <si>
    <t>VF-4200-1-BL</t>
  </si>
  <si>
    <t>SP-W420H-1</t>
  </si>
  <si>
    <t>BLSO021520</t>
  </si>
  <si>
    <t>CH-EN230</t>
  </si>
  <si>
    <t>CH-EN230T</t>
  </si>
  <si>
    <t>SH-EN230DX</t>
  </si>
  <si>
    <t>SH-EN230</t>
  </si>
  <si>
    <t>SH-EN230T</t>
  </si>
  <si>
    <t>SH-EN230DXL</t>
  </si>
  <si>
    <t>SH-EN230L</t>
  </si>
  <si>
    <t>TH-EN230T</t>
  </si>
  <si>
    <t>USH-23X</t>
  </si>
  <si>
    <t>HBSE050000</t>
  </si>
  <si>
    <t>HBSE060000</t>
  </si>
  <si>
    <t>HBSE070000</t>
  </si>
  <si>
    <t>HBSE080000</t>
  </si>
  <si>
    <t>HBSE090000</t>
  </si>
  <si>
    <t>HBSE100000</t>
  </si>
  <si>
    <t>HBSE110000</t>
  </si>
  <si>
    <t>HBSE120000</t>
  </si>
  <si>
    <t>HBSE130000</t>
  </si>
  <si>
    <t>HBSE140000</t>
  </si>
  <si>
    <t>HBSE150000</t>
  </si>
  <si>
    <t>HBSE160000</t>
  </si>
  <si>
    <t>HBSE170000</t>
  </si>
  <si>
    <t>HBSE180000</t>
  </si>
  <si>
    <t>HBSE190000</t>
  </si>
  <si>
    <t>HBSE200000</t>
  </si>
  <si>
    <t>HBSE210000</t>
  </si>
  <si>
    <t>HBSE220000</t>
  </si>
  <si>
    <t>HBSE230000</t>
  </si>
  <si>
    <t>HBSE240000</t>
  </si>
  <si>
    <t>HBSE250000</t>
  </si>
  <si>
    <t>HBSE260000</t>
  </si>
  <si>
    <t>HBSE000500</t>
  </si>
  <si>
    <t>HBSE000600</t>
  </si>
  <si>
    <t>HBSE000700</t>
  </si>
  <si>
    <t>HBSE000800</t>
  </si>
  <si>
    <t>HBSE000900</t>
  </si>
  <si>
    <t>HBSE001000</t>
  </si>
  <si>
    <t>HBSE001100</t>
  </si>
  <si>
    <t>HBSE001200</t>
  </si>
  <si>
    <t>HBSE001300</t>
  </si>
  <si>
    <t>HBSE001400</t>
  </si>
  <si>
    <t>HBSE001500</t>
  </si>
  <si>
    <t>HBSE001600</t>
  </si>
  <si>
    <t>HBSE001700</t>
  </si>
  <si>
    <t>HBSE001800</t>
  </si>
  <si>
    <t>HBSE001900</t>
  </si>
  <si>
    <t>HBSE002000</t>
  </si>
  <si>
    <t>HBSE002100</t>
  </si>
  <si>
    <t>HBSE002200</t>
  </si>
  <si>
    <t>HBSE002300</t>
  </si>
  <si>
    <t>HBSE002400</t>
  </si>
  <si>
    <t>HBSE002500</t>
  </si>
  <si>
    <t>HBSE002600</t>
  </si>
  <si>
    <t>HBSE000005</t>
  </si>
  <si>
    <t>HBSE000006</t>
  </si>
  <si>
    <t>HBSE000007</t>
  </si>
  <si>
    <t>HBSE000008</t>
  </si>
  <si>
    <t>HBSE000009</t>
  </si>
  <si>
    <t>HBSE000010</t>
  </si>
  <si>
    <t>HBSE000011</t>
  </si>
  <si>
    <t>HBSE000012</t>
  </si>
  <si>
    <t>HBSE000013</t>
  </si>
  <si>
    <t>HBSE000014</t>
  </si>
  <si>
    <t>HBSE000015</t>
  </si>
  <si>
    <t>HBSE000016</t>
  </si>
  <si>
    <t>HBSE000017</t>
  </si>
  <si>
    <t>HBSE000018</t>
  </si>
  <si>
    <t>HBSE000019</t>
  </si>
  <si>
    <t>HBSE000020</t>
  </si>
  <si>
    <t>HBSE000021</t>
  </si>
  <si>
    <t>HBSE000022</t>
  </si>
  <si>
    <t>HBSE000023</t>
  </si>
  <si>
    <t>HBSE000024</t>
  </si>
  <si>
    <t>HBSE000025</t>
  </si>
  <si>
    <t>HBSE000026</t>
  </si>
  <si>
    <t>HBSE030300</t>
  </si>
  <si>
    <t>HBSE040400</t>
  </si>
  <si>
    <t>HBSE050500</t>
  </si>
  <si>
    <t>HBSE060600</t>
  </si>
  <si>
    <t>HBSE070700</t>
  </si>
  <si>
    <t>HBSE080800</t>
  </si>
  <si>
    <t>HBSE090900</t>
  </si>
  <si>
    <t>HBSE101000</t>
  </si>
  <si>
    <t>HBSE111100</t>
  </si>
  <si>
    <t>HBSE121200</t>
  </si>
  <si>
    <t>HBSE131300</t>
  </si>
  <si>
    <r>
      <t>ST-195/24S-</t>
    </r>
    <r>
      <rPr>
        <sz val="11"/>
        <rFont val="ＭＳ Ｐ明朝"/>
        <family val="1"/>
      </rPr>
      <t>Ｙ</t>
    </r>
  </si>
  <si>
    <t>USH-T23</t>
  </si>
  <si>
    <t>USH-T23H</t>
  </si>
  <si>
    <t>USH-C15L/USH-C15R</t>
  </si>
  <si>
    <t>USH-C20L/USH-C20R</t>
  </si>
  <si>
    <t>USH-23XH</t>
  </si>
  <si>
    <t>USH-23W</t>
  </si>
  <si>
    <t>CSTP378</t>
  </si>
  <si>
    <r>
      <t>ST-195/24F-</t>
    </r>
    <r>
      <rPr>
        <sz val="11"/>
        <rFont val="ＭＳ Ｐ明朝"/>
        <family val="1"/>
      </rPr>
      <t>Ｙ</t>
    </r>
  </si>
  <si>
    <t>グリーンサンジュニア</t>
  </si>
  <si>
    <t>SCC-302</t>
  </si>
  <si>
    <t>FAL-S2SI</t>
  </si>
  <si>
    <t>SA-300F</t>
  </si>
  <si>
    <t>SCC-303</t>
  </si>
  <si>
    <t>SCC-304</t>
  </si>
  <si>
    <t>SCC-305</t>
  </si>
  <si>
    <t>SCC-402</t>
  </si>
  <si>
    <t>SA-400F</t>
  </si>
  <si>
    <t>SCC-403</t>
  </si>
  <si>
    <t>SCC-404</t>
  </si>
  <si>
    <t>SCC-405</t>
  </si>
  <si>
    <t>SCC-503</t>
  </si>
  <si>
    <t>SA-500F</t>
  </si>
  <si>
    <t>SCC-504</t>
  </si>
  <si>
    <t>SCC-505</t>
  </si>
  <si>
    <t>AG-230SK</t>
  </si>
  <si>
    <t>AG-230LK</t>
  </si>
  <si>
    <t>SC-321-1</t>
  </si>
  <si>
    <t>HT-221-1</t>
  </si>
  <si>
    <t>HT-221-1</t>
  </si>
  <si>
    <t>HT-221T-1</t>
  </si>
  <si>
    <t>SP-T20-1</t>
  </si>
  <si>
    <r>
      <t>給湯器分離型ソーラーシステム（エコソーラーⅡ</t>
    </r>
    <r>
      <rPr>
        <sz val="11"/>
        <rFont val="Century"/>
        <family val="1"/>
      </rPr>
      <t>)</t>
    </r>
  </si>
  <si>
    <r>
      <t>BL</t>
    </r>
    <r>
      <rPr>
        <sz val="11"/>
        <rFont val="ＭＳ 明朝"/>
        <family val="1"/>
      </rPr>
      <t>認定番号</t>
    </r>
  </si>
  <si>
    <r>
      <t>SS-GTC2420</t>
    </r>
    <r>
      <rPr>
        <sz val="10.5"/>
        <rFont val="ＭＳ Ｐゴシック"/>
        <family val="3"/>
      </rPr>
      <t>Ａ</t>
    </r>
  </si>
  <si>
    <t>SW1-212D</t>
  </si>
  <si>
    <t>SW1-231BL/R</t>
  </si>
  <si>
    <t>SW1-231LBL/R</t>
  </si>
  <si>
    <t>SW1-202A</t>
  </si>
  <si>
    <t>SW1-211LA</t>
  </si>
  <si>
    <t>SW1-311A</t>
  </si>
  <si>
    <t>SW1-212DA</t>
  </si>
  <si>
    <t>BLSO011924</t>
  </si>
  <si>
    <t>BLSO011924</t>
  </si>
  <si>
    <t>CH-EN230L</t>
  </si>
  <si>
    <t>SN-EN15L/SN-EN15R</t>
  </si>
  <si>
    <r>
      <t>SN-EN15L</t>
    </r>
    <r>
      <rPr>
        <sz val="11"/>
        <color indexed="8"/>
        <rFont val="ＭＳ Ｐ明朝"/>
        <family val="1"/>
      </rPr>
      <t>／</t>
    </r>
    <r>
      <rPr>
        <sz val="11"/>
        <color indexed="8"/>
        <rFont val="Century"/>
        <family val="1"/>
      </rPr>
      <t>SN-EN15R</t>
    </r>
  </si>
  <si>
    <r>
      <t>SN-EN15L</t>
    </r>
    <r>
      <rPr>
        <sz val="11"/>
        <color indexed="8"/>
        <rFont val="ＭＳ Ｐ明朝"/>
        <family val="1"/>
      </rPr>
      <t>／</t>
    </r>
    <r>
      <rPr>
        <sz val="11"/>
        <color indexed="8"/>
        <rFont val="Century"/>
        <family val="1"/>
      </rPr>
      <t>SN-EN15R</t>
    </r>
  </si>
  <si>
    <r>
      <t>SN-EN15L</t>
    </r>
    <r>
      <rPr>
        <sz val="11"/>
        <color indexed="8"/>
        <rFont val="ＭＳ Ｐ明朝"/>
        <family val="1"/>
      </rPr>
      <t>／</t>
    </r>
    <r>
      <rPr>
        <sz val="11"/>
        <color indexed="8"/>
        <rFont val="Century"/>
        <family val="1"/>
      </rPr>
      <t>SN-EN15R</t>
    </r>
  </si>
  <si>
    <r>
      <t>SN-EN20L</t>
    </r>
    <r>
      <rPr>
        <sz val="11"/>
        <color indexed="8"/>
        <rFont val="ＭＳ Ｐ明朝"/>
        <family val="1"/>
      </rPr>
      <t>／</t>
    </r>
    <r>
      <rPr>
        <sz val="11"/>
        <color indexed="8"/>
        <rFont val="Century"/>
        <family val="1"/>
      </rPr>
      <t>SN-EN20R</t>
    </r>
  </si>
  <si>
    <t>SH-EN230DXT</t>
  </si>
  <si>
    <t>CH-EN230T</t>
  </si>
  <si>
    <t>215</t>
  </si>
  <si>
    <t>SSS-404</t>
  </si>
  <si>
    <t>集熱方式
（自然循環型、強制循環型の別）</t>
  </si>
  <si>
    <t>BLSO031924</t>
  </si>
  <si>
    <t>BLSO031924</t>
  </si>
  <si>
    <t>SSS-302</t>
  </si>
  <si>
    <t>SSS-303</t>
  </si>
  <si>
    <t>SSS-304</t>
  </si>
  <si>
    <t>SSS-305</t>
  </si>
  <si>
    <t>SSS-402</t>
  </si>
  <si>
    <t>SSS-403</t>
  </si>
  <si>
    <t>SSS-405</t>
  </si>
  <si>
    <t>SSS-503</t>
  </si>
  <si>
    <t>SSS-504</t>
  </si>
  <si>
    <t>SSS-505</t>
  </si>
  <si>
    <t>スーパーサンジュニア</t>
  </si>
  <si>
    <t xml:space="preserve">FAL-S2SF／FAL-S2SFB        </t>
  </si>
  <si>
    <t>FAL-S2SF／FAL-S2SFB</t>
  </si>
  <si>
    <t>SA-300E／SA-300ER</t>
  </si>
  <si>
    <t>SA-400E／SA-400ER</t>
  </si>
  <si>
    <t>SA-500E／SA-500ER</t>
  </si>
  <si>
    <t>SSA-302</t>
  </si>
  <si>
    <t>SSA-303</t>
  </si>
  <si>
    <t>SSA-304</t>
  </si>
  <si>
    <t>SSA-305</t>
  </si>
  <si>
    <t>SSA-402</t>
  </si>
  <si>
    <t>SSA-403</t>
  </si>
  <si>
    <t>SSA-404</t>
  </si>
  <si>
    <t>SSA-405</t>
  </si>
  <si>
    <t>SSA-503</t>
  </si>
  <si>
    <t>SSA-504</t>
  </si>
  <si>
    <t>SSA-505</t>
  </si>
  <si>
    <t>SAA-402</t>
  </si>
  <si>
    <t>SAA-403</t>
  </si>
  <si>
    <t>SAA-404</t>
  </si>
  <si>
    <t>SAA-405</t>
  </si>
  <si>
    <t>SSC-302</t>
  </si>
  <si>
    <t>SSC-402</t>
  </si>
  <si>
    <t>SSC-403</t>
  </si>
  <si>
    <t>SSC-404</t>
  </si>
  <si>
    <t>SSC-405</t>
  </si>
  <si>
    <t>SSC-503</t>
  </si>
  <si>
    <t>SSC-504</t>
  </si>
  <si>
    <t>SSC-505</t>
  </si>
  <si>
    <t>SBC-202</t>
  </si>
  <si>
    <t>SCB-302</t>
  </si>
  <si>
    <t>SCB-303</t>
  </si>
  <si>
    <t>SCB-304</t>
  </si>
  <si>
    <t>SCB-305</t>
  </si>
  <si>
    <t>SCB-402</t>
  </si>
  <si>
    <t>SCB-403</t>
  </si>
  <si>
    <t>SCB-404</t>
  </si>
  <si>
    <t>SCB-405</t>
  </si>
  <si>
    <t>SCB-503</t>
  </si>
  <si>
    <t>SCB-504</t>
  </si>
  <si>
    <t>SCB-505</t>
  </si>
  <si>
    <t>SBB-202</t>
  </si>
  <si>
    <t>FAL-S2SG</t>
  </si>
  <si>
    <t>FAL-S2SH</t>
  </si>
  <si>
    <t>SA-400ER-DC</t>
  </si>
  <si>
    <t>SB-180</t>
  </si>
  <si>
    <t>―</t>
  </si>
  <si>
    <t>BLSO011924-a</t>
  </si>
  <si>
    <t>SN-EN15L
SN-EN15R</t>
  </si>
  <si>
    <t>TH-EN230</t>
  </si>
  <si>
    <t>BLSO011924-b</t>
  </si>
  <si>
    <t>BLSO011924-c</t>
  </si>
  <si>
    <r>
      <t>20190613</t>
    </r>
    <r>
      <rPr>
        <sz val="11"/>
        <color indexed="8"/>
        <rFont val="ＭＳ Ｐ明朝"/>
        <family val="1"/>
      </rPr>
      <t>更新</t>
    </r>
  </si>
  <si>
    <t>SN-EN20L/SN-EN20R</t>
  </si>
  <si>
    <t>AG-230</t>
  </si>
  <si>
    <r>
      <rPr>
        <sz val="11"/>
        <color indexed="8"/>
        <rFont val="ＭＳ 明朝"/>
        <family val="1"/>
      </rPr>
      <t>株式会社アクロ技研</t>
    </r>
  </si>
  <si>
    <r>
      <rPr>
        <sz val="11"/>
        <color indexed="8"/>
        <rFont val="ＭＳ 明朝"/>
        <family val="1"/>
      </rPr>
      <t>自然循環型</t>
    </r>
  </si>
  <si>
    <r>
      <rPr>
        <sz val="11"/>
        <color indexed="8"/>
        <rFont val="ＭＳ 明朝"/>
        <family val="1"/>
      </rPr>
      <t>太陽熱温水器</t>
    </r>
  </si>
  <si>
    <r>
      <rPr>
        <sz val="11"/>
        <color indexed="8"/>
        <rFont val="ＭＳ 明朝"/>
        <family val="1"/>
      </rPr>
      <t>太陽熱温水器</t>
    </r>
  </si>
  <si>
    <t>BLSO021924</t>
  </si>
  <si>
    <t>BLSO021924</t>
  </si>
  <si>
    <t>250SFD-3</t>
  </si>
  <si>
    <t>250SFD-4</t>
  </si>
  <si>
    <t>250SU-3D</t>
  </si>
  <si>
    <t>250SU-4</t>
  </si>
  <si>
    <t>-</t>
  </si>
  <si>
    <t>1.61</t>
  </si>
  <si>
    <t>4.08</t>
  </si>
  <si>
    <t>370</t>
  </si>
  <si>
    <t>300</t>
  </si>
  <si>
    <r>
      <rPr>
        <sz val="11"/>
        <color indexed="8"/>
        <rFont val="ＭＳ 明朝"/>
        <family val="1"/>
      </rPr>
      <t>（集熱器面積は自治体の補助金等の算定用基礎資料です。小数点以下の取扱いについては各自治体の申請要領を御確認ください。）</t>
    </r>
  </si>
  <si>
    <r>
      <rPr>
        <sz val="11"/>
        <color indexed="8"/>
        <rFont val="ＭＳ 明朝"/>
        <family val="1"/>
      </rPr>
      <t>企業名</t>
    </r>
  </si>
  <si>
    <r>
      <rPr>
        <sz val="11"/>
        <color indexed="8"/>
        <rFont val="ＭＳ 明朝"/>
        <family val="1"/>
      </rPr>
      <t>名称</t>
    </r>
  </si>
  <si>
    <r>
      <rPr>
        <sz val="11"/>
        <color indexed="8"/>
        <rFont val="ＭＳ 明朝"/>
        <family val="1"/>
      </rPr>
      <t>名称・型式名</t>
    </r>
  </si>
  <si>
    <r>
      <rPr>
        <sz val="11"/>
        <color indexed="8"/>
        <rFont val="ＭＳ 明朝"/>
        <family val="1"/>
      </rPr>
      <t>供給方式
（自然循環型、強制循環型の別）</t>
    </r>
  </si>
  <si>
    <r>
      <rPr>
        <sz val="11"/>
        <color indexed="8"/>
        <rFont val="ＭＳ 明朝"/>
        <family val="1"/>
      </rPr>
      <t>集熱器</t>
    </r>
  </si>
  <si>
    <r>
      <rPr>
        <sz val="11"/>
        <color indexed="8"/>
        <rFont val="ＭＳ 明朝"/>
        <family val="1"/>
      </rPr>
      <t>貯湯部又は蓄熱槽</t>
    </r>
  </si>
  <si>
    <r>
      <rPr>
        <sz val="11"/>
        <color indexed="8"/>
        <rFont val="ＭＳ 明朝"/>
        <family val="1"/>
      </rPr>
      <t>備考</t>
    </r>
  </si>
  <si>
    <r>
      <rPr>
        <sz val="11"/>
        <color indexed="8"/>
        <rFont val="ＭＳ 明朝"/>
        <family val="1"/>
      </rPr>
      <t>機種名</t>
    </r>
  </si>
  <si>
    <r>
      <rPr>
        <sz val="11"/>
        <color indexed="8"/>
        <rFont val="ＭＳ 明朝"/>
        <family val="1"/>
      </rPr>
      <t>面積（㎡</t>
    </r>
    <r>
      <rPr>
        <sz val="11"/>
        <color indexed="8"/>
        <rFont val="Century"/>
        <family val="1"/>
      </rPr>
      <t>/</t>
    </r>
    <r>
      <rPr>
        <sz val="11"/>
        <color indexed="8"/>
        <rFont val="ＭＳ 明朝"/>
        <family val="1"/>
      </rPr>
      <t>枚）</t>
    </r>
  </si>
  <si>
    <r>
      <rPr>
        <sz val="11"/>
        <color indexed="8"/>
        <rFont val="ＭＳ 明朝"/>
        <family val="1"/>
      </rPr>
      <t>枚数</t>
    </r>
  </si>
  <si>
    <r>
      <rPr>
        <sz val="11"/>
        <color indexed="8"/>
        <rFont val="ＭＳ 明朝"/>
        <family val="1"/>
      </rPr>
      <t>容量（Ｌ）</t>
    </r>
  </si>
  <si>
    <r>
      <rPr>
        <sz val="11"/>
        <color indexed="8"/>
        <rFont val="ＭＳ 明朝"/>
        <family val="1"/>
      </rPr>
      <t>チリウヒーター株式会社</t>
    </r>
  </si>
  <si>
    <r>
      <rPr>
        <sz val="11"/>
        <color indexed="8"/>
        <rFont val="ＭＳ 明朝"/>
        <family val="1"/>
      </rPr>
      <t>自然循環式</t>
    </r>
  </si>
  <si>
    <r>
      <rPr>
        <sz val="11"/>
        <color indexed="8"/>
        <rFont val="ＭＳ 明朝"/>
        <family val="1"/>
      </rPr>
      <t>強制循環型</t>
    </r>
  </si>
  <si>
    <t>3.1(1.33+1.77)</t>
  </si>
  <si>
    <t>ＯＭソーラー株式会社</t>
  </si>
  <si>
    <t>BLSO041924</t>
  </si>
  <si>
    <t>AC-0910K</t>
  </si>
  <si>
    <t>AC-0921K</t>
  </si>
  <si>
    <t>OM貯湯槽</t>
  </si>
  <si>
    <t>DC貯湯槽</t>
  </si>
  <si>
    <t>HSE-4359</t>
  </si>
  <si>
    <t>SHE-F42</t>
  </si>
  <si>
    <t>マルヤス工業株式会社</t>
  </si>
  <si>
    <r>
      <t>20230817</t>
    </r>
    <r>
      <rPr>
        <sz val="11"/>
        <color indexed="8"/>
        <rFont val="ＭＳ Ｐ明朝"/>
        <family val="1"/>
      </rPr>
      <t>認定</t>
    </r>
  </si>
  <si>
    <r>
      <t>20230817</t>
    </r>
    <r>
      <rPr>
        <sz val="11"/>
        <color indexed="8"/>
        <rFont val="ＭＳ Ｐ明朝"/>
        <family val="1"/>
      </rPr>
      <t>認定</t>
    </r>
  </si>
  <si>
    <r>
      <t>20200604</t>
    </r>
    <r>
      <rPr>
        <sz val="11"/>
        <rFont val="ＭＳ Ｐ明朝"/>
        <family val="1"/>
      </rPr>
      <t>認定</t>
    </r>
  </si>
  <si>
    <r>
      <t>20231113</t>
    </r>
    <r>
      <rPr>
        <sz val="11"/>
        <rFont val="ＭＳ Ｐ明朝"/>
        <family val="1"/>
      </rPr>
      <t>認定</t>
    </r>
  </si>
  <si>
    <r>
      <t>20231113</t>
    </r>
    <r>
      <rPr>
        <sz val="11"/>
        <rFont val="ＭＳ Ｐ明朝"/>
        <family val="1"/>
      </rPr>
      <t>認定</t>
    </r>
  </si>
  <si>
    <t>BLSO022328</t>
  </si>
  <si>
    <t>SCQ-220</t>
  </si>
  <si>
    <t>BLSO022025</t>
  </si>
  <si>
    <r>
      <t>20201113</t>
    </r>
    <r>
      <rPr>
        <sz val="11"/>
        <rFont val="ＭＳ Ｐ明朝"/>
        <family val="1"/>
      </rPr>
      <t>認定</t>
    </r>
  </si>
  <si>
    <t>SDB-302</t>
  </si>
  <si>
    <t>SDB-303</t>
  </si>
  <si>
    <t>SDB-304</t>
  </si>
  <si>
    <t>SDB-305</t>
  </si>
  <si>
    <t>SDB-402</t>
  </si>
  <si>
    <t>SDB-403</t>
  </si>
  <si>
    <t>SDB-404</t>
  </si>
  <si>
    <t>SDB-405</t>
  </si>
  <si>
    <t>SDB-503</t>
  </si>
  <si>
    <t>SDB-504</t>
  </si>
  <si>
    <t>SDB-505</t>
  </si>
  <si>
    <t>FAL-S2SH</t>
  </si>
  <si>
    <t>SA-300F</t>
  </si>
  <si>
    <t>SA-300G</t>
  </si>
  <si>
    <t>SA-400G</t>
  </si>
  <si>
    <t>SA-500G</t>
  </si>
  <si>
    <r>
      <t>20221221</t>
    </r>
    <r>
      <rPr>
        <sz val="11"/>
        <color indexed="8"/>
        <rFont val="ＭＳ Ｐ明朝"/>
        <family val="1"/>
      </rPr>
      <t>認定</t>
    </r>
  </si>
  <si>
    <r>
      <t>20190625</t>
    </r>
    <r>
      <rPr>
        <sz val="11"/>
        <color indexed="8"/>
        <rFont val="ＭＳ Ｐ明朝"/>
        <family val="1"/>
      </rPr>
      <t>認定</t>
    </r>
  </si>
  <si>
    <t>HSE-4303CZ</t>
  </si>
  <si>
    <t>SW9-201</t>
  </si>
  <si>
    <t>CP-203</t>
  </si>
  <si>
    <t>HSET-4303CZ</t>
  </si>
  <si>
    <t>SWT-204</t>
  </si>
  <si>
    <t>SW1-211L</t>
  </si>
  <si>
    <t>SW1-311</t>
  </si>
  <si>
    <t>SW1-311L</t>
  </si>
  <si>
    <t>SW1-203</t>
  </si>
  <si>
    <t>SW1-213L</t>
  </si>
  <si>
    <t>SW1-233</t>
  </si>
  <si>
    <t>SW1-313</t>
  </si>
  <si>
    <t>SW1-313L</t>
  </si>
  <si>
    <t>SW1-213D</t>
  </si>
  <si>
    <t>SW1-203A</t>
  </si>
  <si>
    <t>SW1-213LA</t>
  </si>
  <si>
    <t>SW1-213DA</t>
  </si>
  <si>
    <t>SW1-233A</t>
  </si>
  <si>
    <t>SW1-231BL/R
SW1-312BC</t>
  </si>
  <si>
    <t>SW1-231LBL/R
SW1-312LBC</t>
  </si>
  <si>
    <t>SW1-233L</t>
  </si>
  <si>
    <t>SW1-313A</t>
  </si>
  <si>
    <r>
      <t>20231114</t>
    </r>
    <r>
      <rPr>
        <sz val="11"/>
        <rFont val="ＭＳ Ｐ明朝"/>
        <family val="1"/>
      </rPr>
      <t>認定</t>
    </r>
  </si>
  <si>
    <r>
      <t>ES-S2220AH</t>
    </r>
    <r>
      <rPr>
        <sz val="11"/>
        <rFont val="ＭＳ Ｐ明朝"/>
        <family val="1"/>
      </rPr>
      <t>（</t>
    </r>
    <r>
      <rPr>
        <sz val="11"/>
        <rFont val="Century"/>
        <family val="1"/>
      </rPr>
      <t>M</t>
    </r>
    <r>
      <rPr>
        <sz val="11"/>
        <rFont val="ＭＳ Ｐ明朝"/>
        <family val="1"/>
      </rPr>
      <t>）</t>
    </r>
  </si>
  <si>
    <r>
      <t>ES-S2320AH</t>
    </r>
    <r>
      <rPr>
        <sz val="11"/>
        <rFont val="ＭＳ Ｐ明朝"/>
        <family val="1"/>
      </rPr>
      <t>（</t>
    </r>
    <r>
      <rPr>
        <sz val="11"/>
        <rFont val="Century"/>
        <family val="1"/>
      </rPr>
      <t>M</t>
    </r>
    <r>
      <rPr>
        <sz val="11"/>
        <rFont val="ＭＳ Ｐ明朝"/>
        <family val="1"/>
      </rPr>
      <t>）</t>
    </r>
  </si>
  <si>
    <r>
      <t>ES-S2330CH</t>
    </r>
    <r>
      <rPr>
        <sz val="11"/>
        <rFont val="ＭＳ Ｐ明朝"/>
        <family val="1"/>
      </rPr>
      <t>（</t>
    </r>
    <r>
      <rPr>
        <sz val="11"/>
        <rFont val="Century"/>
        <family val="1"/>
      </rPr>
      <t>M</t>
    </r>
    <r>
      <rPr>
        <sz val="11"/>
        <rFont val="ＭＳ Ｐ明朝"/>
        <family val="1"/>
      </rPr>
      <t>）</t>
    </r>
  </si>
  <si>
    <r>
      <t>ES-S2430CH</t>
    </r>
    <r>
      <rPr>
        <sz val="11"/>
        <rFont val="ＭＳ Ｐ明朝"/>
        <family val="1"/>
      </rPr>
      <t>（</t>
    </r>
    <r>
      <rPr>
        <sz val="11"/>
        <rFont val="Century"/>
        <family val="1"/>
      </rPr>
      <t>M</t>
    </r>
    <r>
      <rPr>
        <sz val="11"/>
        <rFont val="ＭＳ Ｐ明朝"/>
        <family val="1"/>
      </rPr>
      <t>）</t>
    </r>
  </si>
  <si>
    <r>
      <t>ES-S2530CH</t>
    </r>
    <r>
      <rPr>
        <sz val="11"/>
        <rFont val="ＭＳ Ｐ明朝"/>
        <family val="1"/>
      </rPr>
      <t>（</t>
    </r>
    <r>
      <rPr>
        <sz val="11"/>
        <rFont val="Century"/>
        <family val="1"/>
      </rPr>
      <t>M</t>
    </r>
    <r>
      <rPr>
        <sz val="11"/>
        <rFont val="ＭＳ Ｐ明朝"/>
        <family val="1"/>
      </rPr>
      <t>）</t>
    </r>
  </si>
  <si>
    <r>
      <t>ES-S2630DH</t>
    </r>
    <r>
      <rPr>
        <sz val="11"/>
        <rFont val="ＭＳ Ｐ明朝"/>
        <family val="1"/>
      </rPr>
      <t>（</t>
    </r>
    <r>
      <rPr>
        <sz val="11"/>
        <rFont val="Century"/>
        <family val="1"/>
      </rPr>
      <t>M</t>
    </r>
    <r>
      <rPr>
        <sz val="11"/>
        <rFont val="ＭＳ Ｐ明朝"/>
        <family val="1"/>
      </rPr>
      <t>）</t>
    </r>
  </si>
  <si>
    <r>
      <t>ES-S2530DH</t>
    </r>
    <r>
      <rPr>
        <sz val="11"/>
        <rFont val="ＭＳ Ｐ明朝"/>
        <family val="1"/>
      </rPr>
      <t>（</t>
    </r>
    <r>
      <rPr>
        <sz val="11"/>
        <rFont val="Century"/>
        <family val="1"/>
      </rPr>
      <t>M</t>
    </r>
    <r>
      <rPr>
        <sz val="11"/>
        <rFont val="ＭＳ Ｐ明朝"/>
        <family val="1"/>
      </rPr>
      <t>）</t>
    </r>
  </si>
  <si>
    <r>
      <t>EST-S20A-</t>
    </r>
    <r>
      <rPr>
        <sz val="11"/>
        <rFont val="ＭＳ Ｐ明朝"/>
        <family val="1"/>
      </rPr>
      <t>（</t>
    </r>
    <r>
      <rPr>
        <sz val="11"/>
        <rFont val="Century"/>
        <family val="1"/>
      </rPr>
      <t>M</t>
    </r>
    <r>
      <rPr>
        <sz val="11"/>
        <rFont val="ＭＳ Ｐ明朝"/>
        <family val="1"/>
      </rPr>
      <t>）</t>
    </r>
  </si>
  <si>
    <r>
      <t>EST-S30F-</t>
    </r>
    <r>
      <rPr>
        <sz val="10.5"/>
        <rFont val="ＭＳ Ｐ明朝"/>
        <family val="1"/>
      </rPr>
      <t>（</t>
    </r>
    <r>
      <rPr>
        <sz val="10.5"/>
        <rFont val="Century"/>
        <family val="1"/>
      </rPr>
      <t>M</t>
    </r>
    <r>
      <rPr>
        <sz val="10.5"/>
        <rFont val="ＭＳ Ｐ明朝"/>
        <family val="1"/>
      </rPr>
      <t>）</t>
    </r>
  </si>
  <si>
    <r>
      <t>EST-S30G-</t>
    </r>
    <r>
      <rPr>
        <sz val="10.5"/>
        <rFont val="ＭＳ Ｐ明朝"/>
        <family val="1"/>
      </rPr>
      <t>（</t>
    </r>
    <r>
      <rPr>
        <sz val="10.5"/>
        <rFont val="Century"/>
        <family val="1"/>
      </rPr>
      <t>M</t>
    </r>
    <r>
      <rPr>
        <sz val="10.5"/>
        <rFont val="ＭＳ Ｐ明朝"/>
        <family val="1"/>
      </rPr>
      <t>）</t>
    </r>
  </si>
  <si>
    <r>
      <t>20240117</t>
    </r>
    <r>
      <rPr>
        <sz val="11"/>
        <rFont val="ＭＳ Ｐ明朝"/>
        <family val="1"/>
      </rPr>
      <t>認定</t>
    </r>
  </si>
  <si>
    <t>お湯なし</t>
  </si>
  <si>
    <r>
      <t>20230330</t>
    </r>
    <r>
      <rPr>
        <sz val="11"/>
        <color indexed="8"/>
        <rFont val="ＭＳ Ｐ明朝"/>
        <family val="1"/>
      </rPr>
      <t>認定</t>
    </r>
  </si>
  <si>
    <t>ReTerra</t>
  </si>
  <si>
    <t>STS200</t>
  </si>
  <si>
    <t>強制循環型</t>
  </si>
  <si>
    <t>HC-2010B</t>
  </si>
  <si>
    <t>HS-200A</t>
  </si>
  <si>
    <r>
      <t xml:space="preserve">20240402 </t>
    </r>
    <r>
      <rPr>
        <sz val="11"/>
        <rFont val="ＭＳ Ｐ明朝"/>
        <family val="1"/>
      </rPr>
      <t>認定</t>
    </r>
  </si>
  <si>
    <t>2024.4.2現在</t>
  </si>
  <si>
    <t>BLSO032328</t>
  </si>
  <si>
    <t>BLSO012328</t>
  </si>
  <si>
    <t>BLSO012429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</si>
</sst>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0_ "/>
    <numFmt numFmtId="183" formatCode="0.00_);[Red]\(0.00\)"/>
    <numFmt numFmtId="184" formatCode="0.0000_ "/>
    <numFmt numFmtId="185" formatCode="0.00000_ "/>
    <numFmt numFmtId="186" formatCode="0.0"/>
    <numFmt numFmtId="187" formatCode="0.000_);[Red]\(0.000\)"/>
    <numFmt numFmtId="188" formatCode="0.0_);[Red]\(0.0\)"/>
  </numFmts>
  <fonts count="65">
    <font>
      <sz val="11"/>
      <name val="ＭＳ Ｐゴシック"/>
      <family val="3"/>
    </font>
    <font>
      <sz val="11"/>
      <name val="Century"/>
      <family val="1"/>
    </font>
    <font>
      <sz val="6"/>
      <name val="ＭＳ Ｐゴシック"/>
      <family val="3"/>
    </font>
    <font>
      <sz val="11"/>
      <name val="ＭＳ 明朝"/>
      <family val="1"/>
    </font>
    <font>
      <b/>
      <sz val="12"/>
      <color indexed="8"/>
      <name val="ＭＳ ゴシック"/>
      <family val="3"/>
    </font>
    <font>
      <sz val="12"/>
      <name val="ＭＳ Ｐゴシック"/>
      <family val="3"/>
    </font>
    <font>
      <sz val="12"/>
      <name val="Century"/>
      <family val="1"/>
    </font>
    <font>
      <sz val="12"/>
      <color indexed="8"/>
      <name val="ＭＳ Ｐゴシック"/>
      <family val="3"/>
    </font>
    <font>
      <sz val="12"/>
      <name val="ＭＳ ゴシック"/>
      <family val="3"/>
    </font>
    <font>
      <sz val="12"/>
      <name val="ＭＳ 明朝"/>
      <family val="1"/>
    </font>
    <font>
      <sz val="10.5"/>
      <name val="Century"/>
      <family val="1"/>
    </font>
    <font>
      <u val="single"/>
      <sz val="8.25"/>
      <color indexed="12"/>
      <name val="ＭＳ Ｐゴシック"/>
      <family val="3"/>
    </font>
    <font>
      <u val="single"/>
      <sz val="8.25"/>
      <color indexed="36"/>
      <name val="ＭＳ Ｐゴシック"/>
      <family val="3"/>
    </font>
    <font>
      <u val="single"/>
      <sz val="12"/>
      <color indexed="12"/>
      <name val="ＭＳ Ｐゴシック"/>
      <family val="3"/>
    </font>
    <font>
      <sz val="11"/>
      <name val="ＭＳ Ｐ明朝"/>
      <family val="1"/>
    </font>
    <font>
      <sz val="11"/>
      <color indexed="8"/>
      <name val="Century"/>
      <family val="1"/>
    </font>
    <font>
      <sz val="11"/>
      <color indexed="8"/>
      <name val="ＭＳ 明朝"/>
      <family val="1"/>
    </font>
    <font>
      <sz val="10.5"/>
      <name val="ＭＳ Ｐゴシック"/>
      <family val="3"/>
    </font>
    <font>
      <sz val="11"/>
      <color indexed="8"/>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HG丸ｺﾞｼｯｸM-PRO"/>
      <family val="3"/>
    </font>
    <font>
      <sz val="10"/>
      <color indexed="8"/>
      <name val="ＭＳ 明朝"/>
      <family val="1"/>
    </font>
    <font>
      <sz val="9"/>
      <name val="Meiryo UI"/>
      <family val="3"/>
    </font>
    <font>
      <sz val="10.5"/>
      <color indexed="8"/>
      <name val="ＭＳ 明朝"/>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entury"/>
      <family val="1"/>
    </font>
    <font>
      <sz val="11"/>
      <color theme="1"/>
      <name val="ＭＳ 明朝"/>
      <family val="1"/>
    </font>
    <font>
      <sz val="12"/>
      <color theme="1"/>
      <name val="ＭＳ 明朝"/>
      <family val="1"/>
    </font>
    <font>
      <sz val="11"/>
      <color theme="1"/>
      <name val="HG丸ｺﾞｼｯｸM-PRO"/>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border>
    <border>
      <left style="medium"/>
      <right style="medium"/>
      <top style="medium"/>
      <bottom style="medium"/>
    </border>
    <border>
      <left style="medium">
        <color indexed="8"/>
      </left>
      <right style="medium"/>
      <top style="medium">
        <color indexed="8"/>
      </top>
      <bottom style="medium"/>
    </border>
    <border>
      <left style="medium">
        <color indexed="8"/>
      </left>
      <right style="medium">
        <color indexed="8"/>
      </right>
      <top>
        <color indexed="63"/>
      </top>
      <bottom style="medium">
        <color indexed="8"/>
      </bottom>
    </border>
    <border>
      <left>
        <color indexed="63"/>
      </left>
      <right style="medium"/>
      <top>
        <color indexed="63"/>
      </top>
      <bottom style="medium">
        <color indexed="8"/>
      </bottom>
    </border>
    <border>
      <left style="medium">
        <color indexed="8"/>
      </left>
      <right style="medium"/>
      <top>
        <color indexed="63"/>
      </top>
      <bottom style="medium">
        <color indexed="8"/>
      </bottom>
    </border>
    <border>
      <left style="medium">
        <color indexed="8"/>
      </left>
      <right style="medium"/>
      <top style="medium">
        <color indexed="8"/>
      </top>
      <bottom>
        <color indexed="63"/>
      </bottom>
    </border>
    <border>
      <left style="medium"/>
      <right style="medium">
        <color indexed="8"/>
      </right>
      <top style="medium">
        <color indexed="8"/>
      </top>
      <bottom style="medium"/>
    </border>
    <border>
      <left style="medium">
        <color indexed="8"/>
      </left>
      <right>
        <color indexed="63"/>
      </right>
      <top style="medium"/>
      <bottom>
        <color indexed="63"/>
      </bottom>
    </border>
    <border>
      <left style="medium">
        <color indexed="8"/>
      </left>
      <right style="medium">
        <color indexed="8"/>
      </right>
      <top>
        <color indexed="63"/>
      </top>
      <bottom>
        <color indexed="63"/>
      </bottom>
    </border>
    <border>
      <left style="medium"/>
      <right style="medium"/>
      <top style="medium"/>
      <bottom>
        <color indexed="63"/>
      </bottom>
    </border>
    <border>
      <left style="medium"/>
      <right style="medium">
        <color indexed="8"/>
      </right>
      <top>
        <color indexed="63"/>
      </top>
      <bottom style="medium"/>
    </border>
    <border>
      <left style="medium">
        <color indexed="8"/>
      </left>
      <right>
        <color indexed="63"/>
      </right>
      <top style="medium">
        <color indexed="8"/>
      </top>
      <bottom style="medium">
        <color indexed="8"/>
      </bottom>
    </border>
    <border>
      <left style="medium"/>
      <right style="medium"/>
      <top>
        <color indexed="63"/>
      </top>
      <bottom style="medium"/>
    </border>
    <border>
      <left style="medium"/>
      <right style="medium">
        <color indexed="8"/>
      </right>
      <top style="medium"/>
      <bottom style="medium"/>
    </border>
    <border>
      <left>
        <color indexed="63"/>
      </left>
      <right>
        <color indexed="63"/>
      </right>
      <top style="medium"/>
      <bottom>
        <color indexed="63"/>
      </bottom>
    </border>
    <border>
      <left style="medium">
        <color indexed="8"/>
      </left>
      <right style="medium">
        <color indexed="8"/>
      </right>
      <top style="medium"/>
      <bottom>
        <color indexed="63"/>
      </bottom>
    </border>
    <border>
      <left style="medium">
        <color indexed="8"/>
      </left>
      <right>
        <color indexed="63"/>
      </right>
      <top style="medium">
        <color indexed="8"/>
      </top>
      <bottom style="medium"/>
    </border>
    <border>
      <left>
        <color indexed="63"/>
      </left>
      <right>
        <color indexed="63"/>
      </right>
      <top>
        <color indexed="63"/>
      </top>
      <bottom style="medium">
        <color indexed="8"/>
      </bottom>
    </border>
    <border>
      <left style="medium">
        <color indexed="8"/>
      </left>
      <right style="medium">
        <color indexed="8"/>
      </right>
      <top style="medium"/>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bottom style="dashed"/>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bottom style="medium"/>
    </border>
    <border>
      <left style="medium"/>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border>
    <border>
      <left style="medium">
        <color indexed="8"/>
      </left>
      <right style="medium"/>
      <top>
        <color indexed="63"/>
      </top>
      <bottom style="medium"/>
    </border>
    <border>
      <left>
        <color indexed="63"/>
      </left>
      <right>
        <color indexed="63"/>
      </right>
      <top style="medium">
        <color indexed="8"/>
      </top>
      <bottom>
        <color indexed="63"/>
      </bottom>
    </border>
    <border>
      <left style="medium">
        <color indexed="8"/>
      </left>
      <right style="medium"/>
      <top>
        <color indexed="63"/>
      </top>
      <bottom>
        <color indexed="63"/>
      </bottom>
    </border>
    <border>
      <left style="medium"/>
      <right style="medium"/>
      <top style="medium">
        <color indexed="8"/>
      </top>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style="medium">
        <color indexed="8"/>
      </right>
      <top>
        <color indexed="63"/>
      </top>
      <bottom>
        <color indexed="63"/>
      </bottom>
    </border>
    <border>
      <left style="medium"/>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style="medium"/>
      <top style="medium">
        <color indexed="8"/>
      </top>
      <bottom style="medium">
        <color indexed="8"/>
      </bottom>
    </border>
    <border>
      <left style="medium"/>
      <right style="medium">
        <color indexed="8"/>
      </right>
      <top style="medium">
        <color indexed="8"/>
      </top>
      <bottom style="medium">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12" fillId="0" borderId="0" applyNumberFormat="0" applyFill="0" applyBorder="0" applyAlignment="0" applyProtection="0"/>
    <xf numFmtId="0" fontId="59" fillId="32" borderId="0" applyNumberFormat="0" applyBorder="0" applyAlignment="0" applyProtection="0"/>
  </cellStyleXfs>
  <cellXfs count="276">
    <xf numFmtId="0" fontId="0" fillId="0" borderId="0" xfId="0" applyAlignment="1">
      <alignment vertical="center"/>
    </xf>
    <xf numFmtId="0" fontId="1" fillId="0" borderId="0" xfId="0" applyFont="1"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12" xfId="0" applyFont="1" applyBorder="1" applyAlignment="1">
      <alignment horizontal="center" vertical="center" wrapText="1"/>
    </xf>
    <xf numFmtId="0" fontId="8"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0" xfId="0" applyFont="1" applyAlignment="1">
      <alignment vertical="center"/>
    </xf>
    <xf numFmtId="0" fontId="1" fillId="33"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Alignment="1">
      <alignment vertical="center"/>
    </xf>
    <xf numFmtId="0" fontId="1" fillId="0" borderId="11" xfId="0" applyFont="1" applyFill="1" applyBorder="1" applyAlignment="1">
      <alignment vertical="center"/>
    </xf>
    <xf numFmtId="0" fontId="13" fillId="33" borderId="16" xfId="43" applyFont="1" applyFill="1" applyBorder="1" applyAlignment="1" applyProtection="1">
      <alignment horizontal="left" vertical="center" wrapText="1"/>
      <protection/>
    </xf>
    <xf numFmtId="0" fontId="13" fillId="0" borderId="16" xfId="43" applyFont="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left" vertical="center"/>
    </xf>
    <xf numFmtId="0" fontId="8" fillId="0" borderId="12" xfId="0" applyFont="1" applyFill="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right" vertical="top"/>
    </xf>
    <xf numFmtId="0" fontId="3" fillId="0"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vertical="center"/>
    </xf>
    <xf numFmtId="0" fontId="3" fillId="0" borderId="11" xfId="0" applyFont="1" applyBorder="1" applyAlignment="1">
      <alignment vertical="center"/>
    </xf>
    <xf numFmtId="0" fontId="6" fillId="0" borderId="0" xfId="0" applyFont="1" applyAlignment="1">
      <alignment horizontal="left" vertical="top"/>
    </xf>
    <xf numFmtId="0" fontId="3" fillId="0" borderId="11" xfId="0" applyFont="1" applyFill="1" applyBorder="1" applyAlignment="1">
      <alignment horizontal="left" vertical="center"/>
    </xf>
    <xf numFmtId="0" fontId="1" fillId="0" borderId="12" xfId="0" applyNumberFormat="1" applyFont="1" applyFill="1" applyBorder="1" applyAlignment="1">
      <alignment horizontal="center" vertical="center" wrapText="1"/>
    </xf>
    <xf numFmtId="0" fontId="1" fillId="0" borderId="0" xfId="0" applyFont="1" applyAlignment="1">
      <alignment horizontal="left" vertical="center"/>
    </xf>
    <xf numFmtId="0" fontId="3" fillId="0" borderId="11" xfId="0" applyFont="1" applyFill="1" applyBorder="1" applyAlignment="1">
      <alignment horizontal="left" vertical="center" wrapText="1"/>
    </xf>
    <xf numFmtId="0" fontId="60" fillId="0" borderId="0" xfId="0" applyFont="1" applyAlignment="1">
      <alignment vertical="center"/>
    </xf>
    <xf numFmtId="0" fontId="60" fillId="0" borderId="0" xfId="0" applyFont="1" applyAlignment="1">
      <alignment vertical="center"/>
    </xf>
    <xf numFmtId="0" fontId="61" fillId="33" borderId="14"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1" fillId="0" borderId="14" xfId="0" applyFont="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0" borderId="14" xfId="0" applyFont="1" applyBorder="1" applyAlignment="1">
      <alignment vertical="center" wrapText="1"/>
    </xf>
    <xf numFmtId="0" fontId="60" fillId="0" borderId="12" xfId="0" applyFont="1" applyFill="1" applyBorder="1" applyAlignment="1">
      <alignment horizontal="center" vertical="center" wrapText="1"/>
    </xf>
    <xf numFmtId="0" fontId="60" fillId="0" borderId="0" xfId="0" applyFont="1" applyFill="1" applyAlignment="1">
      <alignment vertical="center"/>
    </xf>
    <xf numFmtId="0" fontId="60" fillId="33" borderId="10"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60" fillId="33" borderId="11" xfId="0" applyFont="1" applyFill="1" applyBorder="1" applyAlignment="1">
      <alignment horizontal="left" vertical="center" wrapText="1"/>
    </xf>
    <xf numFmtId="0" fontId="60" fillId="33" borderId="12" xfId="0" applyFont="1" applyFill="1" applyBorder="1" applyAlignment="1">
      <alignment horizontal="left" vertical="center" wrapText="1"/>
    </xf>
    <xf numFmtId="0" fontId="61" fillId="0" borderId="11" xfId="0" applyFont="1" applyFill="1" applyBorder="1" applyAlignment="1">
      <alignment vertical="center"/>
    </xf>
    <xf numFmtId="0" fontId="60" fillId="0" borderId="11" xfId="0" applyFont="1" applyFill="1" applyBorder="1" applyAlignment="1">
      <alignment horizontal="center" vertical="center" wrapText="1"/>
    </xf>
    <xf numFmtId="0" fontId="60" fillId="0" borderId="11" xfId="0" applyFont="1" applyFill="1" applyBorder="1" applyAlignment="1">
      <alignment vertical="center"/>
    </xf>
    <xf numFmtId="0" fontId="60" fillId="0" borderId="16" xfId="0" applyFont="1" applyFill="1" applyBorder="1" applyAlignment="1">
      <alignment horizontal="left" vertical="top" wrapText="1"/>
    </xf>
    <xf numFmtId="0" fontId="61" fillId="0" borderId="12" xfId="0" applyFont="1" applyFill="1" applyBorder="1" applyAlignment="1">
      <alignment horizontal="center" vertical="top" wrapText="1"/>
    </xf>
    <xf numFmtId="0" fontId="61" fillId="0" borderId="12" xfId="0" applyFont="1" applyFill="1" applyBorder="1" applyAlignment="1">
      <alignment horizontal="center" vertical="center" wrapText="1"/>
    </xf>
    <xf numFmtId="0" fontId="60" fillId="0" borderId="11" xfId="0" applyFont="1" applyBorder="1" applyAlignment="1">
      <alignment vertical="center"/>
    </xf>
    <xf numFmtId="0" fontId="61" fillId="0" borderId="11" xfId="0" applyFont="1" applyFill="1" applyBorder="1" applyAlignment="1">
      <alignment horizontal="center" vertical="center"/>
    </xf>
    <xf numFmtId="181" fontId="60" fillId="0" borderId="12" xfId="0" applyNumberFormat="1" applyFont="1" applyFill="1" applyBorder="1" applyAlignment="1">
      <alignment horizontal="center" vertical="center" wrapText="1"/>
    </xf>
    <xf numFmtId="0" fontId="60" fillId="0" borderId="14" xfId="0" applyFont="1" applyFill="1" applyBorder="1" applyAlignment="1">
      <alignment horizontal="left" vertical="center"/>
    </xf>
    <xf numFmtId="0" fontId="60" fillId="0" borderId="0" xfId="0" applyFont="1" applyAlignment="1">
      <alignment horizontal="center" vertical="center"/>
    </xf>
    <xf numFmtId="0" fontId="60" fillId="0" borderId="11" xfId="0" applyFont="1" applyBorder="1" applyAlignment="1">
      <alignment vertical="center"/>
    </xf>
    <xf numFmtId="0" fontId="60" fillId="0" borderId="18" xfId="0" applyFont="1" applyFill="1" applyBorder="1" applyAlignment="1">
      <alignment horizontal="left" vertical="center" wrapText="1"/>
    </xf>
    <xf numFmtId="0" fontId="60" fillId="33" borderId="12" xfId="0" applyFont="1" applyFill="1" applyBorder="1" applyAlignment="1">
      <alignment horizontal="left" vertical="top" wrapText="1"/>
    </xf>
    <xf numFmtId="0" fontId="60" fillId="0" borderId="19" xfId="0" applyFont="1" applyFill="1" applyBorder="1" applyAlignment="1">
      <alignment horizontal="left" vertical="center" wrapText="1"/>
    </xf>
    <xf numFmtId="0" fontId="60" fillId="33" borderId="15" xfId="0" applyFont="1" applyFill="1" applyBorder="1" applyAlignment="1">
      <alignment horizontal="left" vertical="center" wrapText="1"/>
    </xf>
    <xf numFmtId="0" fontId="60" fillId="33" borderId="20" xfId="0" applyFont="1" applyFill="1" applyBorder="1" applyAlignment="1">
      <alignment horizontal="center" vertical="center" wrapText="1"/>
    </xf>
    <xf numFmtId="0" fontId="60" fillId="33" borderId="21" xfId="0" applyFont="1" applyFill="1" applyBorder="1" applyAlignment="1">
      <alignment horizontal="left" vertical="center" wrapText="1"/>
    </xf>
    <xf numFmtId="0" fontId="60" fillId="0" borderId="22" xfId="0" applyFont="1" applyFill="1" applyBorder="1" applyAlignment="1">
      <alignment horizontal="left" vertical="top" wrapText="1"/>
    </xf>
    <xf numFmtId="0" fontId="61" fillId="0" borderId="23" xfId="0" applyFont="1" applyFill="1" applyBorder="1" applyAlignment="1">
      <alignment horizontal="center" vertical="center" wrapText="1"/>
    </xf>
    <xf numFmtId="0" fontId="60" fillId="0" borderId="14" xfId="0" applyFont="1" applyFill="1" applyBorder="1" applyAlignment="1">
      <alignment vertical="center" wrapText="1"/>
    </xf>
    <xf numFmtId="0" fontId="62" fillId="0" borderId="0" xfId="0" applyFont="1" applyAlignment="1">
      <alignment horizontal="left" vertical="top"/>
    </xf>
    <xf numFmtId="0" fontId="61" fillId="33" borderId="13"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0" fillId="33" borderId="14" xfId="0" applyFont="1" applyFill="1" applyBorder="1" applyAlignment="1">
      <alignment horizontal="left" vertical="top" wrapText="1"/>
    </xf>
    <xf numFmtId="0" fontId="60" fillId="34" borderId="0" xfId="0" applyFont="1" applyFill="1" applyAlignment="1">
      <alignment vertical="center"/>
    </xf>
    <xf numFmtId="0" fontId="61" fillId="0" borderId="23" xfId="0" applyFont="1" applyBorder="1" applyAlignment="1">
      <alignment horizontal="center" vertical="center" wrapText="1"/>
    </xf>
    <xf numFmtId="0" fontId="1" fillId="0" borderId="11" xfId="0" applyFont="1" applyBorder="1" applyAlignment="1">
      <alignment horizontal="center" vertical="center"/>
    </xf>
    <xf numFmtId="0" fontId="60" fillId="0" borderId="14" xfId="0" applyFont="1" applyFill="1" applyBorder="1" applyAlignment="1">
      <alignment vertical="center"/>
    </xf>
    <xf numFmtId="180" fontId="1" fillId="0" borderId="11" xfId="0" applyNumberFormat="1" applyFont="1" applyBorder="1" applyAlignment="1">
      <alignment horizontal="center" vertical="center"/>
    </xf>
    <xf numFmtId="0" fontId="10" fillId="33" borderId="11" xfId="0" applyFont="1" applyFill="1" applyBorder="1" applyAlignment="1">
      <alignment horizontal="left" vertical="center" wrapText="1"/>
    </xf>
    <xf numFmtId="0" fontId="60" fillId="33" borderId="14" xfId="0" applyFont="1" applyFill="1" applyBorder="1" applyAlignment="1">
      <alignment horizontal="center" vertical="center" wrapText="1"/>
    </xf>
    <xf numFmtId="0" fontId="60" fillId="0" borderId="14" xfId="0" applyFont="1" applyFill="1" applyBorder="1" applyAlignment="1">
      <alignment horizontal="left" vertical="top" wrapText="1"/>
    </xf>
    <xf numFmtId="0" fontId="60" fillId="33" borderId="11" xfId="0" applyFont="1" applyFill="1" applyBorder="1" applyAlignment="1">
      <alignment horizontal="center" vertical="center" wrapText="1"/>
    </xf>
    <xf numFmtId="0" fontId="60" fillId="0" borderId="14" xfId="0" applyFont="1" applyFill="1" applyBorder="1" applyAlignment="1">
      <alignment vertical="top" wrapText="1"/>
    </xf>
    <xf numFmtId="0" fontId="60" fillId="0" borderId="11" xfId="0" applyFont="1" applyFill="1" applyBorder="1" applyAlignment="1">
      <alignment horizontal="left" vertical="center"/>
    </xf>
    <xf numFmtId="0" fontId="60" fillId="0" borderId="0" xfId="0" applyFont="1" applyFill="1" applyAlignment="1">
      <alignment vertical="center"/>
    </xf>
    <xf numFmtId="0" fontId="61" fillId="0" borderId="14" xfId="0" applyFont="1" applyFill="1" applyBorder="1" applyAlignment="1">
      <alignment vertical="center"/>
    </xf>
    <xf numFmtId="0" fontId="60" fillId="0" borderId="12" xfId="0" applyFont="1" applyFill="1" applyBorder="1" applyAlignment="1">
      <alignment horizontal="center" vertical="center" wrapText="1"/>
    </xf>
    <xf numFmtId="0" fontId="60" fillId="0" borderId="0" xfId="0" applyFont="1" applyFill="1" applyAlignment="1">
      <alignment vertical="center"/>
    </xf>
    <xf numFmtId="0" fontId="60" fillId="0" borderId="14" xfId="0" applyFont="1" applyFill="1" applyBorder="1" applyAlignment="1">
      <alignment horizontal="left" vertical="center" wrapText="1"/>
    </xf>
    <xf numFmtId="0" fontId="60" fillId="0" borderId="0" xfId="0" applyFont="1" applyFill="1" applyBorder="1" applyAlignment="1">
      <alignment vertical="center"/>
    </xf>
    <xf numFmtId="0" fontId="1" fillId="0" borderId="14" xfId="0" applyFont="1" applyFill="1" applyBorder="1" applyAlignment="1">
      <alignment vertical="center"/>
    </xf>
    <xf numFmtId="0" fontId="60" fillId="0" borderId="0" xfId="0" applyFont="1" applyFill="1" applyAlignment="1">
      <alignment horizontal="center" vertical="center"/>
    </xf>
    <xf numFmtId="0" fontId="60" fillId="0" borderId="24" xfId="0" applyFont="1" applyFill="1" applyBorder="1" applyAlignment="1">
      <alignment horizontal="center" vertical="top" wrapText="1"/>
    </xf>
    <xf numFmtId="0" fontId="63" fillId="0" borderId="0" xfId="0" applyFont="1" applyFill="1" applyBorder="1" applyAlignment="1">
      <alignment horizontal="left" vertical="center"/>
    </xf>
    <xf numFmtId="0" fontId="1" fillId="0" borderId="11" xfId="0" applyFont="1" applyFill="1" applyBorder="1" applyAlignment="1">
      <alignment horizontal="left" vertical="top" wrapText="1"/>
    </xf>
    <xf numFmtId="0" fontId="5" fillId="0" borderId="0" xfId="0" applyFont="1" applyFill="1" applyAlignment="1">
      <alignment horizontal="left" vertical="center"/>
    </xf>
    <xf numFmtId="0" fontId="60" fillId="0" borderId="11" xfId="0" applyFont="1" applyFill="1" applyBorder="1" applyAlignment="1">
      <alignment horizontal="center" vertical="center"/>
    </xf>
    <xf numFmtId="0" fontId="61" fillId="0" borderId="19"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1" xfId="0" applyFont="1" applyBorder="1" applyAlignment="1">
      <alignment horizontal="center" vertical="center"/>
    </xf>
    <xf numFmtId="0" fontId="10" fillId="0" borderId="11" xfId="0" applyFont="1" applyFill="1" applyBorder="1" applyAlignment="1">
      <alignment horizontal="left" vertical="center"/>
    </xf>
    <xf numFmtId="183" fontId="1" fillId="0" borderId="11" xfId="0" applyNumberFormat="1" applyFont="1" applyFill="1" applyBorder="1" applyAlignment="1">
      <alignment horizontal="center" vertical="center" wrapText="1"/>
    </xf>
    <xf numFmtId="0" fontId="3" fillId="0" borderId="25" xfId="0" applyFont="1" applyFill="1" applyBorder="1" applyAlignment="1">
      <alignment horizontal="left" vertical="center" wrapText="1"/>
    </xf>
    <xf numFmtId="0" fontId="10" fillId="0" borderId="14" xfId="0" applyFont="1" applyFill="1" applyBorder="1" applyAlignment="1">
      <alignment horizontal="left" vertical="top" wrapText="1"/>
    </xf>
    <xf numFmtId="0" fontId="1" fillId="0" borderId="26" xfId="0" applyFont="1" applyFill="1" applyBorder="1" applyAlignment="1">
      <alignment horizontal="left" vertical="center" wrapText="1"/>
    </xf>
    <xf numFmtId="0" fontId="10" fillId="0" borderId="26" xfId="0" applyFont="1" applyFill="1" applyBorder="1" applyAlignment="1">
      <alignment horizontal="left" vertical="top" wrapText="1"/>
    </xf>
    <xf numFmtId="0" fontId="10" fillId="0" borderId="11" xfId="0" applyFont="1" applyFill="1" applyBorder="1" applyAlignment="1">
      <alignment vertical="center"/>
    </xf>
    <xf numFmtId="0" fontId="3" fillId="0" borderId="27" xfId="0" applyFont="1" applyFill="1" applyBorder="1" applyAlignment="1">
      <alignment vertical="center"/>
    </xf>
    <xf numFmtId="0" fontId="10" fillId="0" borderId="28" xfId="0" applyFont="1" applyFill="1" applyBorder="1" applyAlignment="1">
      <alignment vertical="center"/>
    </xf>
    <xf numFmtId="0" fontId="1" fillId="0" borderId="29"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33" borderId="30" xfId="0" applyFont="1" applyFill="1" applyBorder="1" applyAlignment="1">
      <alignment horizontal="center" vertical="center" wrapText="1"/>
    </xf>
    <xf numFmtId="0" fontId="61" fillId="35" borderId="11" xfId="0" applyFont="1" applyFill="1" applyBorder="1" applyAlignment="1">
      <alignment vertical="center"/>
    </xf>
    <xf numFmtId="0" fontId="60" fillId="35" borderId="11" xfId="0" applyFont="1" applyFill="1" applyBorder="1" applyAlignment="1">
      <alignment vertical="center"/>
    </xf>
    <xf numFmtId="0" fontId="61" fillId="35" borderId="11" xfId="0" applyFont="1" applyFill="1" applyBorder="1" applyAlignment="1">
      <alignment horizontal="center" vertical="center"/>
    </xf>
    <xf numFmtId="0" fontId="60" fillId="35" borderId="16" xfId="0" applyFont="1" applyFill="1" applyBorder="1" applyAlignment="1">
      <alignment horizontal="left" vertical="top" wrapText="1"/>
    </xf>
    <xf numFmtId="0" fontId="61" fillId="35" borderId="31" xfId="0" applyFont="1" applyFill="1" applyBorder="1" applyAlignment="1">
      <alignment horizontal="center" vertical="center" wrapText="1"/>
    </xf>
    <xf numFmtId="0" fontId="60" fillId="35" borderId="14" xfId="0" applyFont="1" applyFill="1" applyBorder="1" applyAlignment="1">
      <alignment horizontal="left" vertical="center" wrapText="1"/>
    </xf>
    <xf numFmtId="186" fontId="60" fillId="35" borderId="14" xfId="0" applyNumberFormat="1"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2" xfId="0" applyFont="1" applyFill="1" applyBorder="1" applyAlignment="1">
      <alignment horizontal="left" vertical="center" wrapText="1"/>
    </xf>
    <xf numFmtId="0" fontId="60" fillId="35" borderId="14" xfId="0" applyFont="1" applyFill="1" applyBorder="1" applyAlignment="1">
      <alignment horizontal="left" vertical="top" wrapText="1"/>
    </xf>
    <xf numFmtId="0" fontId="61" fillId="35" borderId="12" xfId="0" applyFont="1" applyFill="1" applyBorder="1" applyAlignment="1">
      <alignment horizontal="center" vertical="center" wrapText="1"/>
    </xf>
    <xf numFmtId="0" fontId="60" fillId="35" borderId="12" xfId="0" applyFont="1" applyFill="1" applyBorder="1" applyAlignment="1">
      <alignment horizontal="center" vertical="center" wrapText="1"/>
    </xf>
    <xf numFmtId="181" fontId="60" fillId="35" borderId="12" xfId="0" applyNumberFormat="1" applyFont="1" applyFill="1" applyBorder="1" applyAlignment="1">
      <alignment horizontal="center" vertical="center" wrapText="1"/>
    </xf>
    <xf numFmtId="0" fontId="60" fillId="35" borderId="0" xfId="0" applyFont="1" applyFill="1" applyAlignment="1">
      <alignment vertical="center"/>
    </xf>
    <xf numFmtId="0" fontId="62" fillId="35" borderId="0" xfId="0" applyFont="1" applyFill="1" applyAlignment="1">
      <alignment horizontal="left" vertical="top"/>
    </xf>
    <xf numFmtId="0" fontId="60" fillId="35" borderId="0" xfId="0" applyFont="1" applyFill="1" applyAlignment="1">
      <alignment vertical="center"/>
    </xf>
    <xf numFmtId="0" fontId="61" fillId="35" borderId="10"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60" fillId="35" borderId="11" xfId="0" applyFont="1" applyFill="1" applyBorder="1" applyAlignment="1">
      <alignment horizontal="center" vertical="center"/>
    </xf>
    <xf numFmtId="0" fontId="60" fillId="35" borderId="10" xfId="0" applyFont="1" applyFill="1" applyBorder="1" applyAlignment="1">
      <alignment horizontal="left" vertical="center" wrapText="1"/>
    </xf>
    <xf numFmtId="0" fontId="60" fillId="35" borderId="10" xfId="0" applyFont="1" applyFill="1" applyBorder="1" applyAlignment="1">
      <alignment horizontal="center" vertical="center" wrapText="1"/>
    </xf>
    <xf numFmtId="0" fontId="60" fillId="35" borderId="11" xfId="0" applyFont="1" applyFill="1" applyBorder="1" applyAlignment="1">
      <alignment horizontal="left" vertical="center" wrapText="1"/>
    </xf>
    <xf numFmtId="0" fontId="61" fillId="35" borderId="11"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25" xfId="0" applyFont="1" applyFill="1" applyBorder="1" applyAlignment="1">
      <alignment horizontal="left" vertical="center" wrapText="1"/>
    </xf>
    <xf numFmtId="0" fontId="61" fillId="35" borderId="14" xfId="0" applyFont="1" applyFill="1" applyBorder="1" applyAlignment="1">
      <alignment horizontal="center" vertical="center" wrapText="1"/>
    </xf>
    <xf numFmtId="0" fontId="60" fillId="35" borderId="34" xfId="0" applyFont="1" applyFill="1" applyBorder="1" applyAlignment="1">
      <alignment horizontal="left" vertical="center" wrapText="1"/>
    </xf>
    <xf numFmtId="0" fontId="60" fillId="35" borderId="33" xfId="0" applyFont="1" applyFill="1" applyBorder="1" applyAlignment="1">
      <alignment horizontal="center" vertical="center" wrapText="1"/>
    </xf>
    <xf numFmtId="0" fontId="61" fillId="0" borderId="11" xfId="0" applyFont="1" applyBorder="1" applyAlignment="1">
      <alignment vertical="center"/>
    </xf>
    <xf numFmtId="0" fontId="60" fillId="0" borderId="14" xfId="0" applyFont="1" applyBorder="1" applyAlignment="1">
      <alignment vertical="center"/>
    </xf>
    <xf numFmtId="0" fontId="60" fillId="33" borderId="14" xfId="0" applyFont="1" applyFill="1" applyBorder="1" applyAlignment="1">
      <alignment horizontal="left" vertical="center" wrapText="1"/>
    </xf>
    <xf numFmtId="0" fontId="15" fillId="0" borderId="14" xfId="0" applyFont="1" applyBorder="1" applyAlignment="1">
      <alignment vertical="center"/>
    </xf>
    <xf numFmtId="188" fontId="60" fillId="0" borderId="11" xfId="0" applyNumberFormat="1" applyFont="1" applyFill="1" applyBorder="1" applyAlignment="1">
      <alignment horizontal="center" vertical="center" wrapText="1"/>
    </xf>
    <xf numFmtId="0" fontId="60" fillId="0" borderId="11" xfId="0" applyFont="1" applyBorder="1" applyAlignment="1">
      <alignment horizontal="left" vertical="center" wrapText="1"/>
    </xf>
    <xf numFmtId="0" fontId="60" fillId="33" borderId="12" xfId="0" applyFont="1" applyFill="1" applyBorder="1" applyAlignment="1">
      <alignment horizontal="center" vertical="top" wrapText="1"/>
    </xf>
    <xf numFmtId="0" fontId="1" fillId="0" borderId="14" xfId="0" applyFont="1" applyBorder="1" applyAlignment="1">
      <alignment horizontal="justify" vertical="center" wrapText="1"/>
    </xf>
    <xf numFmtId="0" fontId="1" fillId="0" borderId="26" xfId="0" applyFont="1" applyBorder="1" applyAlignment="1">
      <alignment horizontal="justify" vertical="center" wrapText="1"/>
    </xf>
    <xf numFmtId="0" fontId="60" fillId="0" borderId="0" xfId="0" applyFont="1" applyAlignment="1">
      <alignment horizontal="left" vertical="top"/>
    </xf>
    <xf numFmtId="0" fontId="60" fillId="33" borderId="13"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0" borderId="14" xfId="0" applyFont="1" applyFill="1" applyBorder="1" applyAlignment="1">
      <alignment horizontal="center" vertical="top" wrapText="1"/>
    </xf>
    <xf numFmtId="0" fontId="64" fillId="0" borderId="0" xfId="0" applyFont="1" applyFill="1" applyAlignment="1">
      <alignment horizontal="left" vertical="top"/>
    </xf>
    <xf numFmtId="49" fontId="1" fillId="0" borderId="35" xfId="0" applyNumberFormat="1" applyFont="1" applyFill="1" applyBorder="1" applyAlignment="1">
      <alignment horizontal="left" vertical="top" wrapText="1"/>
    </xf>
    <xf numFmtId="49" fontId="1" fillId="0" borderId="36" xfId="0" applyNumberFormat="1" applyFont="1" applyFill="1" applyBorder="1" applyAlignment="1">
      <alignment horizontal="left" vertical="top" wrapText="1"/>
    </xf>
    <xf numFmtId="49" fontId="1" fillId="0" borderId="37" xfId="0" applyNumberFormat="1" applyFont="1" applyFill="1" applyBorder="1" applyAlignment="1">
      <alignment horizontal="left" vertical="top" wrapText="1"/>
    </xf>
    <xf numFmtId="49" fontId="1" fillId="0" borderId="38" xfId="0" applyNumberFormat="1" applyFont="1" applyFill="1" applyBorder="1" applyAlignment="1">
      <alignment horizontal="left" vertical="top" wrapText="1"/>
    </xf>
    <xf numFmtId="0" fontId="60" fillId="0" borderId="14" xfId="0" applyFont="1" applyFill="1" applyBorder="1" applyAlignment="1">
      <alignment horizontal="center" vertical="center" wrapText="1"/>
    </xf>
    <xf numFmtId="0" fontId="60" fillId="35" borderId="39" xfId="0" applyFont="1" applyFill="1" applyBorder="1" applyAlignment="1">
      <alignment horizontal="center" vertical="center" wrapText="1"/>
    </xf>
    <xf numFmtId="0" fontId="60" fillId="35" borderId="25" xfId="0" applyFont="1" applyFill="1" applyBorder="1" applyAlignment="1">
      <alignment horizontal="center" vertical="center" wrapText="1"/>
    </xf>
    <xf numFmtId="186" fontId="1" fillId="0" borderId="14"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2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61" fillId="33" borderId="43"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1" fillId="0" borderId="11" xfId="0" applyFont="1" applyBorder="1" applyAlignment="1">
      <alignment horizontal="center" vertical="center"/>
    </xf>
    <xf numFmtId="0" fontId="60" fillId="0" borderId="11" xfId="0" applyFont="1" applyBorder="1" applyAlignment="1">
      <alignment horizontal="center" vertical="center"/>
    </xf>
    <xf numFmtId="0" fontId="61" fillId="0" borderId="19" xfId="0" applyFont="1" applyBorder="1" applyAlignment="1">
      <alignment horizontal="center" vertical="center" wrapText="1"/>
    </xf>
    <xf numFmtId="0" fontId="60" fillId="0" borderId="45" xfId="0" applyFont="1" applyBorder="1" applyAlignment="1">
      <alignment horizontal="center" vertical="center" wrapText="1"/>
    </xf>
    <xf numFmtId="0" fontId="61" fillId="33" borderId="42"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1"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1" fillId="0" borderId="19"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1" fillId="0" borderId="14" xfId="0" applyFont="1" applyFill="1" applyBorder="1" applyAlignment="1">
      <alignment horizontal="center" vertical="center"/>
    </xf>
    <xf numFmtId="0" fontId="60" fillId="0" borderId="14" xfId="0" applyFont="1" applyFill="1" applyBorder="1" applyAlignment="1">
      <alignment horizontal="center" vertical="center"/>
    </xf>
    <xf numFmtId="0" fontId="61" fillId="0" borderId="14" xfId="0" applyFont="1" applyBorder="1" applyAlignment="1">
      <alignment horizontal="center" vertical="center" wrapText="1"/>
    </xf>
    <xf numFmtId="0" fontId="60" fillId="0" borderId="14" xfId="0" applyFont="1" applyBorder="1" applyAlignment="1">
      <alignment horizontal="center" vertical="center" wrapText="1"/>
    </xf>
    <xf numFmtId="0" fontId="61" fillId="0" borderId="48" xfId="0" applyFont="1" applyBorder="1" applyAlignment="1">
      <alignment horizontal="center" vertical="top" wrapText="1"/>
    </xf>
    <xf numFmtId="0" fontId="60" fillId="0" borderId="26" xfId="0" applyFont="1" applyBorder="1" applyAlignment="1">
      <alignment horizontal="center" vertical="top" wrapText="1"/>
    </xf>
    <xf numFmtId="0" fontId="61" fillId="35" borderId="10" xfId="0" applyFont="1" applyFill="1" applyBorder="1" applyAlignment="1">
      <alignment horizontal="center" vertical="center" wrapText="1"/>
    </xf>
    <xf numFmtId="0" fontId="60" fillId="35" borderId="22"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1" fillId="35" borderId="25" xfId="0" applyFont="1" applyFill="1" applyBorder="1" applyAlignment="1">
      <alignment horizontal="center" vertical="center" wrapText="1"/>
    </xf>
    <xf numFmtId="0" fontId="60" fillId="35" borderId="33" xfId="0" applyFont="1" applyFill="1" applyBorder="1" applyAlignment="1">
      <alignment horizontal="center" vertical="center" wrapText="1"/>
    </xf>
    <xf numFmtId="0" fontId="60" fillId="35" borderId="34" xfId="0" applyFont="1" applyFill="1" applyBorder="1" applyAlignment="1">
      <alignment horizontal="center" vertical="center" wrapText="1"/>
    </xf>
    <xf numFmtId="0" fontId="61" fillId="35" borderId="11" xfId="0" applyFont="1" applyFill="1" applyBorder="1" applyAlignment="1">
      <alignment horizontal="center" vertical="center"/>
    </xf>
    <xf numFmtId="0" fontId="60" fillId="35" borderId="11" xfId="0" applyFont="1" applyFill="1" applyBorder="1" applyAlignment="1">
      <alignment horizontal="center" vertical="center"/>
    </xf>
    <xf numFmtId="0" fontId="61" fillId="0" borderId="49" xfId="0" applyFont="1" applyBorder="1" applyAlignment="1">
      <alignment horizontal="center" vertical="center" wrapText="1"/>
    </xf>
    <xf numFmtId="0" fontId="60" fillId="0" borderId="50" xfId="0" applyFont="1" applyBorder="1" applyAlignment="1">
      <alignment horizontal="center" vertical="center" wrapText="1"/>
    </xf>
    <xf numFmtId="0" fontId="61" fillId="0" borderId="23"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52" xfId="0" applyFont="1" applyBorder="1" applyAlignment="1">
      <alignment horizontal="center" vertical="center" wrapText="1"/>
    </xf>
    <xf numFmtId="0" fontId="60" fillId="33" borderId="10" xfId="0" applyFont="1" applyFill="1" applyBorder="1" applyAlignment="1">
      <alignment horizontal="center" vertical="center" wrapText="1"/>
    </xf>
    <xf numFmtId="0" fontId="60" fillId="33" borderId="42"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4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3" fillId="0" borderId="11" xfId="0" applyFont="1" applyBorder="1" applyAlignment="1">
      <alignment horizontal="center" vertical="center"/>
    </xf>
    <xf numFmtId="0" fontId="1" fillId="0" borderId="11" xfId="0" applyFont="1" applyBorder="1" applyAlignment="1">
      <alignment horizontal="center" vertical="center"/>
    </xf>
    <xf numFmtId="0" fontId="3" fillId="33" borderId="10"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0" borderId="10" xfId="0" applyFont="1" applyBorder="1" applyAlignment="1">
      <alignment horizontal="center" vertical="center"/>
    </xf>
    <xf numFmtId="0" fontId="1" fillId="0" borderId="16" xfId="0" applyFont="1" applyBorder="1" applyAlignment="1">
      <alignment horizontal="center" vertical="center"/>
    </xf>
    <xf numFmtId="0" fontId="3" fillId="33" borderId="43"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9" fillId="0" borderId="31" xfId="0" applyFont="1" applyBorder="1" applyAlignment="1">
      <alignment horizontal="left" vertical="top" wrapText="1"/>
    </xf>
    <xf numFmtId="0" fontId="3" fillId="33" borderId="42" xfId="0" applyFont="1" applyFill="1" applyBorder="1" applyAlignment="1">
      <alignment horizontal="center" vertical="center" wrapText="1"/>
    </xf>
    <xf numFmtId="0" fontId="3" fillId="0" borderId="19" xfId="0" applyFont="1" applyBorder="1" applyAlignment="1">
      <alignment horizontal="center" vertical="center" wrapText="1"/>
    </xf>
    <xf numFmtId="0" fontId="1" fillId="0" borderId="10" xfId="0" applyFont="1" applyBorder="1" applyAlignment="1">
      <alignment horizontal="center" vertical="center"/>
    </xf>
    <xf numFmtId="0" fontId="1" fillId="0" borderId="47" xfId="0" applyFont="1" applyBorder="1" applyAlignment="1">
      <alignment horizontal="center" vertical="center" wrapText="1"/>
    </xf>
    <xf numFmtId="0" fontId="1" fillId="33" borderId="53"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54" xfId="0" applyFont="1" applyFill="1" applyBorder="1" applyAlignment="1">
      <alignment vertical="center"/>
    </xf>
    <xf numFmtId="0" fontId="1" fillId="0" borderId="32" xfId="0" applyFont="1" applyFill="1" applyBorder="1" applyAlignment="1">
      <alignment vertical="center"/>
    </xf>
    <xf numFmtId="0" fontId="3" fillId="0" borderId="32" xfId="0" applyFont="1" applyFill="1" applyBorder="1" applyAlignment="1">
      <alignment horizontal="left" vertical="center" wrapText="1"/>
    </xf>
    <xf numFmtId="0" fontId="1" fillId="0" borderId="32" xfId="0" applyFont="1" applyFill="1" applyBorder="1" applyAlignment="1">
      <alignment horizontal="left" vertical="top" wrapText="1"/>
    </xf>
    <xf numFmtId="0" fontId="3" fillId="0" borderId="32" xfId="0" applyFont="1" applyFill="1" applyBorder="1" applyAlignment="1">
      <alignment horizontal="center" vertical="center" wrapText="1"/>
    </xf>
    <xf numFmtId="0" fontId="1" fillId="0" borderId="32" xfId="0" applyFont="1" applyFill="1" applyBorder="1" applyAlignment="1">
      <alignment horizontal="left" vertical="center" wrapText="1"/>
    </xf>
    <xf numFmtId="183" fontId="1" fillId="0" borderId="32"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3" fillId="0" borderId="57" xfId="0" applyFont="1" applyFill="1" applyBorder="1" applyAlignment="1">
      <alignment vertical="center"/>
    </xf>
    <xf numFmtId="0" fontId="3" fillId="0" borderId="42" xfId="0" applyFont="1" applyFill="1" applyBorder="1" applyAlignment="1">
      <alignment vertical="center"/>
    </xf>
    <xf numFmtId="0" fontId="3" fillId="0" borderId="20" xfId="0" applyFont="1" applyFill="1" applyBorder="1" applyAlignment="1">
      <alignment vertical="center"/>
    </xf>
    <xf numFmtId="0" fontId="1" fillId="0" borderId="13" xfId="0" applyFont="1" applyFill="1" applyBorder="1" applyAlignment="1">
      <alignment vertical="center"/>
    </xf>
    <xf numFmtId="0" fontId="3" fillId="0" borderId="3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 fillId="0" borderId="13" xfId="0" applyFont="1" applyFill="1" applyBorder="1" applyAlignment="1">
      <alignment horizontal="left" vertical="top" wrapText="1"/>
    </xf>
    <xf numFmtId="183"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8</xdr:col>
      <xdr:colOff>685800</xdr:colOff>
      <xdr:row>0</xdr:row>
      <xdr:rowOff>0</xdr:rowOff>
    </xdr:to>
    <xdr:sp>
      <xdr:nvSpPr>
        <xdr:cNvPr id="1" name="Text Box 1"/>
        <xdr:cNvSpPr txBox="1">
          <a:spLocks noChangeArrowheads="1"/>
        </xdr:cNvSpPr>
      </xdr:nvSpPr>
      <xdr:spPr>
        <a:xfrm>
          <a:off x="3162300" y="0"/>
          <a:ext cx="7600950" cy="0"/>
        </a:xfrm>
        <a:prstGeom prst="rect">
          <a:avLst/>
        </a:prstGeom>
        <a:solidFill>
          <a:srgbClr val="FFCCCC"/>
        </a:solidFill>
        <a:ln w="9525" cmpd="sng">
          <a:solidFill>
            <a:srgbClr val="FF99CC"/>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＜注＞</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この「ＯＭソーラーシステム」につきましては、</a:t>
          </a:r>
          <a:r>
            <a:rPr lang="en-US" cap="none" sz="1050" b="0" i="0" u="none" baseline="0">
              <a:solidFill>
                <a:srgbClr val="000000"/>
              </a:solidFill>
              <a:latin typeface="Century"/>
              <a:ea typeface="Century"/>
              <a:cs typeface="Century"/>
            </a:rPr>
            <a:t>8</a:t>
          </a:r>
          <a:r>
            <a:rPr lang="en-US" cap="none" sz="1050" b="0" i="0" u="none" baseline="0">
              <a:solidFill>
                <a:srgbClr val="000000"/>
              </a:solidFill>
              <a:latin typeface="ＭＳ 明朝"/>
              <a:ea typeface="ＭＳ 明朝"/>
              <a:cs typeface="ＭＳ 明朝"/>
            </a:rPr>
            <a:t>種類の集熱器（</a:t>
          </a:r>
          <a:r>
            <a:rPr lang="en-US" cap="none" sz="1050" b="0" i="0" u="none" baseline="0">
              <a:solidFill>
                <a:srgbClr val="000000"/>
              </a:solidFill>
              <a:latin typeface="Century"/>
              <a:ea typeface="Century"/>
              <a:cs typeface="Century"/>
            </a:rPr>
            <a:t>2</a:t>
          </a:r>
          <a:r>
            <a:rPr lang="en-US" cap="none" sz="1050" b="0" i="0" u="none" baseline="0">
              <a:solidFill>
                <a:srgbClr val="000000"/>
              </a:solidFill>
              <a:latin typeface="ＭＳ 明朝"/>
              <a:ea typeface="ＭＳ 明朝"/>
              <a:cs typeface="ＭＳ 明朝"/>
            </a:rPr>
            <a:t>枚から</a:t>
          </a:r>
          <a:r>
            <a:rPr lang="en-US" cap="none" sz="1050" b="0" i="0" u="none" baseline="0">
              <a:solidFill>
                <a:srgbClr val="000000"/>
              </a:solidFill>
              <a:latin typeface="Century"/>
              <a:ea typeface="Century"/>
              <a:cs typeface="Century"/>
            </a:rPr>
            <a:t>15</a:t>
          </a:r>
          <a:r>
            <a:rPr lang="en-US" cap="none" sz="1050" b="0" i="0" u="none" baseline="0">
              <a:solidFill>
                <a:srgbClr val="000000"/>
              </a:solidFill>
              <a:latin typeface="ＭＳ 明朝"/>
              <a:ea typeface="ＭＳ 明朝"/>
              <a:cs typeface="ＭＳ 明朝"/>
            </a:rPr>
            <a:t>枚まで接続可能）と２種類の貯湯槽の組み合わせによりシステム型式を別紙のとおり設定しております。</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ishigami\AppData\Local\Microsoft\Windows\INetCache\Content.Outlook\10D4D8DB\&#30003;&#35531;&#22411;&#24335;&#19968;&#35239;_No.1&#20181;&#27096;&#22793;&#26356;_230310&#22793;&#26356;&#30003;&#3553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太陽熱利用システム（強制循環型（空気集熱式））　性能表示"/>
      <sheetName val="リスト"/>
      <sheetName val="SO-4 (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8"/>
  <sheetViews>
    <sheetView tabSelected="1" view="pageBreakPreview" zoomScaleSheetLayoutView="100" zoomScalePageLayoutView="0" workbookViewId="0" topLeftCell="A1">
      <selection activeCell="A12" sqref="A12"/>
    </sheetView>
  </sheetViews>
  <sheetFormatPr defaultColWidth="9.00390625" defaultRowHeight="13.5"/>
  <cols>
    <col min="1" max="1" width="33.25390625" style="11" customWidth="1"/>
    <col min="2" max="5" width="18.00390625" style="11" customWidth="1"/>
    <col min="6" max="16384" width="9.00390625" style="11" customWidth="1"/>
  </cols>
  <sheetData>
    <row r="1" spans="1:5" ht="28.5" customHeight="1">
      <c r="A1" s="9" t="s">
        <v>137</v>
      </c>
      <c r="B1" s="10"/>
      <c r="C1" s="10"/>
      <c r="D1" s="10"/>
      <c r="E1" s="110" t="s">
        <v>817</v>
      </c>
    </row>
    <row r="2" spans="1:5" ht="19.5" customHeight="1" thickBot="1">
      <c r="A2" s="12" t="s">
        <v>136</v>
      </c>
      <c r="B2" s="10"/>
      <c r="C2" s="10"/>
      <c r="D2" s="10"/>
      <c r="E2" s="10"/>
    </row>
    <row r="3" spans="1:5" ht="19.5" customHeight="1" thickBot="1">
      <c r="A3" s="190" t="s">
        <v>131</v>
      </c>
      <c r="B3" s="187" t="s">
        <v>19</v>
      </c>
      <c r="C3" s="188"/>
      <c r="D3" s="188"/>
      <c r="E3" s="189"/>
    </row>
    <row r="4" spans="1:5" ht="19.5" customHeight="1" thickBot="1">
      <c r="A4" s="191"/>
      <c r="B4" s="187" t="s">
        <v>20</v>
      </c>
      <c r="C4" s="189"/>
      <c r="D4" s="190" t="s">
        <v>16</v>
      </c>
      <c r="E4" s="190" t="s">
        <v>25</v>
      </c>
    </row>
    <row r="5" spans="1:5" ht="19.5" customHeight="1" thickBot="1">
      <c r="A5" s="192"/>
      <c r="B5" s="13" t="s">
        <v>134</v>
      </c>
      <c r="C5" s="13" t="s">
        <v>135</v>
      </c>
      <c r="D5" s="192"/>
      <c r="E5" s="192"/>
    </row>
    <row r="6" spans="1:5" ht="19.5" customHeight="1" thickBot="1">
      <c r="A6" s="29" t="str">
        <f>HYPERLINK("#㈱アクロ技研!A1","株式会社アクロ技研")</f>
        <v>株式会社アクロ技研</v>
      </c>
      <c r="B6" s="14" t="s">
        <v>132</v>
      </c>
      <c r="C6" s="14" t="s">
        <v>132</v>
      </c>
      <c r="D6" s="14" t="s">
        <v>132</v>
      </c>
      <c r="E6" s="14" t="s">
        <v>133</v>
      </c>
    </row>
    <row r="7" spans="1:5" ht="21.75" customHeight="1" thickBot="1">
      <c r="A7" s="29" t="str">
        <f>HYPERLINK("#ＯＭソーラー㈱!A1","ＯＭソーラー株式会社")</f>
        <v>ＯＭソーラー株式会社</v>
      </c>
      <c r="B7" s="14" t="s">
        <v>132</v>
      </c>
      <c r="C7" s="14" t="s">
        <v>132</v>
      </c>
      <c r="D7" s="14" t="s">
        <v>133</v>
      </c>
      <c r="E7" s="14" t="s">
        <v>132</v>
      </c>
    </row>
    <row r="8" spans="1:5" ht="21.75" customHeight="1" thickBot="1">
      <c r="A8" s="29" t="str">
        <f>HYPERLINK("#㈱コロナ!A1","株式会社コロナ")</f>
        <v>株式会社コロナ</v>
      </c>
      <c r="B8" s="14" t="s">
        <v>132</v>
      </c>
      <c r="C8" s="14" t="s">
        <v>132</v>
      </c>
      <c r="D8" s="14" t="s">
        <v>132</v>
      </c>
      <c r="E8" s="14" t="s">
        <v>164</v>
      </c>
    </row>
    <row r="9" spans="1:5" ht="21.75" customHeight="1" thickBot="1">
      <c r="A9" s="29" t="str">
        <f>HYPERLINK("#㈱サンジュニア!A1","株式会社サンジュニア")</f>
        <v>株式会社サンジュニア</v>
      </c>
      <c r="B9" s="14" t="s">
        <v>133</v>
      </c>
      <c r="C9" s="14" t="s">
        <v>699</v>
      </c>
      <c r="D9" s="14" t="s">
        <v>132</v>
      </c>
      <c r="E9" s="14" t="s">
        <v>132</v>
      </c>
    </row>
    <row r="10" spans="1:5" ht="21.75" customHeight="1" thickBot="1">
      <c r="A10" s="29" t="str">
        <f>HYPERLINK("#太陽熱温水器㈱!A1","太陽熱温水器株式会社")</f>
        <v>太陽熱温水器株式会社</v>
      </c>
      <c r="B10" s="14" t="s">
        <v>132</v>
      </c>
      <c r="C10" s="14" t="s">
        <v>132</v>
      </c>
      <c r="D10" s="14" t="s">
        <v>132</v>
      </c>
      <c r="E10" s="14" t="s">
        <v>133</v>
      </c>
    </row>
    <row r="11" spans="1:5" ht="21.75" customHeight="1" thickBot="1">
      <c r="A11" s="29" t="str">
        <f>HYPERLINK("#長府工産㈱!A1","長府工産株式会社")</f>
        <v>長府工産株式会社</v>
      </c>
      <c r="B11" s="13" t="s">
        <v>133</v>
      </c>
      <c r="C11" s="14" t="s">
        <v>132</v>
      </c>
      <c r="D11" s="14" t="s">
        <v>132</v>
      </c>
      <c r="E11" s="14" t="s">
        <v>133</v>
      </c>
    </row>
    <row r="12" spans="1:5" ht="21.75" customHeight="1" thickBot="1">
      <c r="A12" s="29" t="str">
        <f>HYPERLINK("#㈱長府製作所!A1","株式会社長府製作所")</f>
        <v>株式会社長府製作所</v>
      </c>
      <c r="B12" s="14" t="s">
        <v>133</v>
      </c>
      <c r="C12" s="13" t="s">
        <v>132</v>
      </c>
      <c r="D12" s="14" t="s">
        <v>132</v>
      </c>
      <c r="E12" s="14" t="s">
        <v>133</v>
      </c>
    </row>
    <row r="13" spans="1:5" ht="21.75" customHeight="1" thickBot="1">
      <c r="A13" s="29" t="str">
        <f>HYPERLINK("#チリウヒーター㈱!A1","チリウヒーター株式会社")</f>
        <v>チリウヒーター株式会社</v>
      </c>
      <c r="B13" s="14" t="s">
        <v>133</v>
      </c>
      <c r="C13" s="14" t="s">
        <v>132</v>
      </c>
      <c r="D13" s="14" t="s">
        <v>132</v>
      </c>
      <c r="E13" s="35" t="s">
        <v>133</v>
      </c>
    </row>
    <row r="14" spans="1:5" ht="21.75" customHeight="1" thickBot="1">
      <c r="A14" s="30" t="str">
        <f>HYPERLINK("#㈱寺田鉄工所!A1","株式会社寺田鉄工所")</f>
        <v>株式会社寺田鉄工所</v>
      </c>
      <c r="B14" s="14" t="s">
        <v>132</v>
      </c>
      <c r="C14" s="14" t="s">
        <v>132</v>
      </c>
      <c r="D14" s="14" t="s">
        <v>132</v>
      </c>
      <c r="E14" s="14" t="s">
        <v>133</v>
      </c>
    </row>
    <row r="15" spans="1:5" ht="21.75" customHeight="1" thickBot="1">
      <c r="A15" s="29" t="str">
        <f>HYPERLINK("#㈱ノーリツ!A1","株式会社ノーリツ")</f>
        <v>株式会社ノーリツ</v>
      </c>
      <c r="B15" s="14" t="s">
        <v>133</v>
      </c>
      <c r="C15" s="14" t="s">
        <v>132</v>
      </c>
      <c r="D15" s="14" t="s">
        <v>132</v>
      </c>
      <c r="E15" s="14" t="s">
        <v>133</v>
      </c>
    </row>
    <row r="16" spans="1:5" ht="21.75" customHeight="1" thickBot="1">
      <c r="A16" s="30" t="str">
        <f>HYPERLINK("#パーパス㈱!A1","パーパス株式会社")</f>
        <v>パーパス株式会社</v>
      </c>
      <c r="B16" s="14" t="s">
        <v>164</v>
      </c>
      <c r="C16" s="14" t="s">
        <v>699</v>
      </c>
      <c r="D16" s="14" t="s">
        <v>699</v>
      </c>
      <c r="E16" s="14" t="s">
        <v>132</v>
      </c>
    </row>
    <row r="17" spans="1:5" ht="21.75" customHeight="1" thickBot="1">
      <c r="A17" s="30" t="s">
        <v>747</v>
      </c>
      <c r="B17" s="14" t="s">
        <v>164</v>
      </c>
      <c r="C17" s="14" t="s">
        <v>699</v>
      </c>
      <c r="D17" s="14" t="s">
        <v>699</v>
      </c>
      <c r="E17" s="14"/>
    </row>
    <row r="18" spans="1:5" ht="21.75" customHeight="1" thickBot="1">
      <c r="A18" s="29" t="str">
        <f>HYPERLINK("#矢崎エナジーシステム㈱!A1","矢崎エナジーシステム株式会社")</f>
        <v>矢崎エナジーシステム株式会社</v>
      </c>
      <c r="B18" s="14" t="s">
        <v>133</v>
      </c>
      <c r="C18" s="14" t="s">
        <v>132</v>
      </c>
      <c r="D18" s="14" t="s">
        <v>132</v>
      </c>
      <c r="E18" s="14" t="s">
        <v>133</v>
      </c>
    </row>
  </sheetData>
  <sheetProtection/>
  <mergeCells count="5">
    <mergeCell ref="B3:E3"/>
    <mergeCell ref="A3:A5"/>
    <mergeCell ref="B4:C4"/>
    <mergeCell ref="D4:D5"/>
    <mergeCell ref="E4:E5"/>
  </mergeCells>
  <hyperlinks>
    <hyperlink ref="A17" location="'マルヤス工業㈱ '!A1" display="マルヤス工業株式会社"/>
  </hyperlinks>
  <printOptions/>
  <pageMargins left="0.787" right="0.787" top="0.76" bottom="0.984" header="0.512" footer="0.512"/>
  <pageSetup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dimension ref="A1:K11"/>
  <sheetViews>
    <sheetView view="pageBreakPreview" zoomScale="85" zoomScaleNormal="75" zoomScaleSheetLayoutView="85" zoomScalePageLayoutView="0" workbookViewId="0" topLeftCell="A1">
      <selection activeCell="F31" sqref="F31"/>
    </sheetView>
  </sheetViews>
  <sheetFormatPr defaultColWidth="9.00390625" defaultRowHeight="13.5"/>
  <cols>
    <col min="1" max="1" width="21.625" style="1" bestFit="1" customWidth="1"/>
    <col min="2" max="2" width="13.50390625" style="1" bestFit="1" customWidth="1"/>
    <col min="3" max="3" width="35.25390625" style="1" bestFit="1" customWidth="1"/>
    <col min="4" max="4" width="29.00390625" style="1" customWidth="1"/>
    <col min="5" max="5" width="20.50390625" style="1" customWidth="1"/>
    <col min="6" max="11" width="17.625" style="1" customWidth="1"/>
    <col min="12" max="16384" width="9.00390625" style="1" customWidth="1"/>
  </cols>
  <sheetData>
    <row r="1" spans="6:11" ht="24.75" customHeight="1" thickBot="1">
      <c r="F1" s="36" t="s">
        <v>143</v>
      </c>
      <c r="K1" s="21"/>
    </row>
    <row r="2" spans="1:11" ht="15" thickBot="1">
      <c r="A2" s="238" t="s">
        <v>147</v>
      </c>
      <c r="B2" s="239" t="s">
        <v>151</v>
      </c>
      <c r="C2" s="238" t="s">
        <v>148</v>
      </c>
      <c r="D2" s="236" t="s">
        <v>26</v>
      </c>
      <c r="E2" s="236" t="s">
        <v>150</v>
      </c>
      <c r="F2" s="236" t="s">
        <v>10</v>
      </c>
      <c r="G2" s="237"/>
      <c r="H2" s="237"/>
      <c r="I2" s="236" t="s">
        <v>11</v>
      </c>
      <c r="J2" s="237"/>
      <c r="K2" s="236" t="s">
        <v>12</v>
      </c>
    </row>
    <row r="3" spans="1:11" ht="27" customHeight="1" thickBot="1">
      <c r="A3" s="239"/>
      <c r="B3" s="239"/>
      <c r="C3" s="239"/>
      <c r="D3" s="237"/>
      <c r="E3" s="237"/>
      <c r="F3" s="16" t="s">
        <v>13</v>
      </c>
      <c r="G3" s="16" t="s">
        <v>8</v>
      </c>
      <c r="H3" s="16" t="s">
        <v>14</v>
      </c>
      <c r="I3" s="16" t="s">
        <v>13</v>
      </c>
      <c r="J3" s="16" t="s">
        <v>7</v>
      </c>
      <c r="K3" s="237"/>
    </row>
    <row r="4" spans="1:11" ht="15" thickBot="1">
      <c r="A4" s="38" t="s">
        <v>139</v>
      </c>
      <c r="B4" s="28" t="s">
        <v>499</v>
      </c>
      <c r="C4" s="43" t="s">
        <v>159</v>
      </c>
      <c r="D4" s="20" t="s">
        <v>155</v>
      </c>
      <c r="E4" s="6" t="s">
        <v>25</v>
      </c>
      <c r="F4" s="6" t="s">
        <v>17</v>
      </c>
      <c r="G4" s="5">
        <v>1.92</v>
      </c>
      <c r="H4" s="5">
        <v>1</v>
      </c>
      <c r="I4" s="6" t="s">
        <v>17</v>
      </c>
      <c r="J4" s="5">
        <v>155</v>
      </c>
      <c r="K4" s="26" t="s">
        <v>750</v>
      </c>
    </row>
    <row r="5" spans="1:11" ht="15" thickBot="1">
      <c r="A5" s="38" t="s">
        <v>139</v>
      </c>
      <c r="B5" s="28" t="s">
        <v>499</v>
      </c>
      <c r="C5" s="43" t="s">
        <v>159</v>
      </c>
      <c r="D5" s="23" t="s">
        <v>160</v>
      </c>
      <c r="E5" s="8" t="s">
        <v>25</v>
      </c>
      <c r="F5" s="8" t="s">
        <v>17</v>
      </c>
      <c r="G5" s="5">
        <v>1.92</v>
      </c>
      <c r="H5" s="7">
        <v>1</v>
      </c>
      <c r="I5" s="8" t="s">
        <v>17</v>
      </c>
      <c r="J5" s="7">
        <v>155</v>
      </c>
      <c r="K5" s="26" t="s">
        <v>750</v>
      </c>
    </row>
    <row r="6" spans="1:11" ht="15" thickBot="1">
      <c r="A6" s="38" t="s">
        <v>139</v>
      </c>
      <c r="B6" s="28" t="s">
        <v>499</v>
      </c>
      <c r="C6" s="43" t="s">
        <v>159</v>
      </c>
      <c r="D6" s="28" t="s">
        <v>161</v>
      </c>
      <c r="E6" s="8" t="s">
        <v>25</v>
      </c>
      <c r="F6" s="8" t="s">
        <v>17</v>
      </c>
      <c r="G6" s="7">
        <v>2.7</v>
      </c>
      <c r="H6" s="7">
        <v>1</v>
      </c>
      <c r="I6" s="8" t="s">
        <v>17</v>
      </c>
      <c r="J6" s="7">
        <v>200</v>
      </c>
      <c r="K6" s="26" t="s">
        <v>750</v>
      </c>
    </row>
    <row r="7" spans="1:11" ht="15" thickBot="1">
      <c r="A7" s="38" t="s">
        <v>139</v>
      </c>
      <c r="B7" s="28" t="s">
        <v>499</v>
      </c>
      <c r="C7" s="43" t="s">
        <v>159</v>
      </c>
      <c r="D7" s="28" t="s">
        <v>162</v>
      </c>
      <c r="E7" s="8" t="s">
        <v>25</v>
      </c>
      <c r="F7" s="8" t="s">
        <v>17</v>
      </c>
      <c r="G7" s="7">
        <v>2.7</v>
      </c>
      <c r="H7" s="7">
        <v>1</v>
      </c>
      <c r="I7" s="8" t="s">
        <v>17</v>
      </c>
      <c r="J7" s="7">
        <v>200</v>
      </c>
      <c r="K7" s="26" t="s">
        <v>750</v>
      </c>
    </row>
    <row r="8" spans="1:11" ht="15" thickBot="1">
      <c r="A8" s="38" t="s">
        <v>139</v>
      </c>
      <c r="B8" s="28" t="s">
        <v>499</v>
      </c>
      <c r="C8" s="43" t="s">
        <v>158</v>
      </c>
      <c r="D8" s="20" t="s">
        <v>156</v>
      </c>
      <c r="E8" s="6" t="s">
        <v>25</v>
      </c>
      <c r="F8" s="6" t="s">
        <v>17</v>
      </c>
      <c r="G8" s="44">
        <v>2.4</v>
      </c>
      <c r="H8" s="5">
        <v>1</v>
      </c>
      <c r="I8" s="6" t="s">
        <v>17</v>
      </c>
      <c r="J8" s="5">
        <v>195</v>
      </c>
      <c r="K8" s="26" t="s">
        <v>750</v>
      </c>
    </row>
    <row r="9" spans="1:11" ht="15" thickBot="1">
      <c r="A9" s="38" t="s">
        <v>139</v>
      </c>
      <c r="B9" s="28" t="s">
        <v>499</v>
      </c>
      <c r="C9" s="46" t="s">
        <v>158</v>
      </c>
      <c r="D9" s="20" t="s">
        <v>157</v>
      </c>
      <c r="E9" s="6" t="s">
        <v>25</v>
      </c>
      <c r="F9" s="6" t="s">
        <v>17</v>
      </c>
      <c r="G9" s="44">
        <v>2.4</v>
      </c>
      <c r="H9" s="5">
        <v>1</v>
      </c>
      <c r="I9" s="6" t="s">
        <v>17</v>
      </c>
      <c r="J9" s="5">
        <v>195</v>
      </c>
      <c r="K9" s="26" t="s">
        <v>750</v>
      </c>
    </row>
    <row r="10" spans="1:11" ht="15" thickBot="1">
      <c r="A10" s="38" t="s">
        <v>139</v>
      </c>
      <c r="B10" s="28" t="s">
        <v>499</v>
      </c>
      <c r="C10" s="43" t="s">
        <v>158</v>
      </c>
      <c r="D10" s="20" t="s">
        <v>594</v>
      </c>
      <c r="E10" s="6" t="s">
        <v>25</v>
      </c>
      <c r="F10" s="6" t="s">
        <v>17</v>
      </c>
      <c r="G10" s="44">
        <v>2.4</v>
      </c>
      <c r="H10" s="5">
        <v>1</v>
      </c>
      <c r="I10" s="6" t="s">
        <v>17</v>
      </c>
      <c r="J10" s="5">
        <v>195</v>
      </c>
      <c r="K10" s="26" t="s">
        <v>750</v>
      </c>
    </row>
    <row r="11" spans="1:11" ht="15" thickBot="1">
      <c r="A11" s="38" t="s">
        <v>139</v>
      </c>
      <c r="B11" s="28" t="s">
        <v>499</v>
      </c>
      <c r="C11" s="46" t="s">
        <v>158</v>
      </c>
      <c r="D11" s="20" t="s">
        <v>586</v>
      </c>
      <c r="E11" s="6" t="s">
        <v>25</v>
      </c>
      <c r="F11" s="6" t="s">
        <v>17</v>
      </c>
      <c r="G11" s="5">
        <v>2.4</v>
      </c>
      <c r="H11" s="5">
        <v>1</v>
      </c>
      <c r="I11" s="6" t="s">
        <v>17</v>
      </c>
      <c r="J11" s="5">
        <v>195</v>
      </c>
      <c r="K11" s="26" t="s">
        <v>750</v>
      </c>
    </row>
  </sheetData>
  <sheetProtection/>
  <mergeCells count="8">
    <mergeCell ref="K2:K3"/>
    <mergeCell ref="E2:E3"/>
    <mergeCell ref="A2:A3"/>
    <mergeCell ref="B2:B3"/>
    <mergeCell ref="C2:C3"/>
    <mergeCell ref="D2:D3"/>
    <mergeCell ref="F2:H2"/>
    <mergeCell ref="I2:J2"/>
  </mergeCells>
  <printOptions/>
  <pageMargins left="0.787" right="0.787" top="0.984" bottom="0.984" header="0.512" footer="0.512"/>
  <pageSetup horizontalDpi="600" verticalDpi="600" orientation="landscape" paperSize="8" scale="75" r:id="rId1"/>
</worksheet>
</file>

<file path=xl/worksheets/sheet11.xml><?xml version="1.0" encoding="utf-8"?>
<worksheet xmlns="http://schemas.openxmlformats.org/spreadsheetml/2006/main" xmlns:r="http://schemas.openxmlformats.org/officeDocument/2006/relationships">
  <dimension ref="A1:K15"/>
  <sheetViews>
    <sheetView view="pageBreakPreview" zoomScaleNormal="75" zoomScaleSheetLayoutView="100" zoomScalePageLayoutView="0" workbookViewId="0" topLeftCell="A1">
      <pane xSplit="5" ySplit="3" topLeftCell="H4" activePane="bottomRight" state="frozen"/>
      <selection pane="topLeft" activeCell="A1" sqref="A1"/>
      <selection pane="topRight" activeCell="C1" sqref="C1"/>
      <selection pane="bottomLeft" activeCell="A5" sqref="A5"/>
      <selection pane="bottomRight" activeCell="J29" sqref="J29"/>
    </sheetView>
  </sheetViews>
  <sheetFormatPr defaultColWidth="9.00390625" defaultRowHeight="13.5"/>
  <cols>
    <col min="1" max="1" width="20.125" style="1" customWidth="1"/>
    <col min="2" max="2" width="13.50390625" style="1" bestFit="1" customWidth="1"/>
    <col min="3" max="3" width="44.25390625" style="45" bestFit="1" customWidth="1"/>
    <col min="4" max="5" width="20.625" style="1" customWidth="1"/>
    <col min="6" max="6" width="24.00390625" style="1" customWidth="1"/>
    <col min="7" max="8" width="17.625" style="1" customWidth="1"/>
    <col min="9" max="9" width="30.125" style="1" customWidth="1"/>
    <col min="10" max="10" width="17.625" style="1" customWidth="1"/>
    <col min="11" max="11" width="18.25390625" style="1" customWidth="1"/>
    <col min="12" max="16384" width="9.00390625" style="1" customWidth="1"/>
  </cols>
  <sheetData>
    <row r="1" spans="6:11" ht="24.75" customHeight="1" thickBot="1">
      <c r="F1" s="36" t="s">
        <v>143</v>
      </c>
      <c r="K1" s="21"/>
    </row>
    <row r="2" spans="1:11" ht="15" thickBot="1">
      <c r="A2" s="238" t="s">
        <v>147</v>
      </c>
      <c r="B2" s="239" t="s">
        <v>151</v>
      </c>
      <c r="C2" s="242" t="s">
        <v>148</v>
      </c>
      <c r="D2" s="240" t="s">
        <v>26</v>
      </c>
      <c r="E2" s="240" t="s">
        <v>150</v>
      </c>
      <c r="F2" s="244" t="s">
        <v>10</v>
      </c>
      <c r="G2" s="245"/>
      <c r="H2" s="246"/>
      <c r="I2" s="244" t="s">
        <v>11</v>
      </c>
      <c r="J2" s="246"/>
      <c r="K2" s="240" t="s">
        <v>12</v>
      </c>
    </row>
    <row r="3" spans="1:11" ht="28.5" customHeight="1" thickBot="1">
      <c r="A3" s="239"/>
      <c r="B3" s="239"/>
      <c r="C3" s="243"/>
      <c r="D3" s="241"/>
      <c r="E3" s="241"/>
      <c r="F3" s="2" t="s">
        <v>13</v>
      </c>
      <c r="G3" s="2" t="s">
        <v>8</v>
      </c>
      <c r="H3" s="2" t="s">
        <v>14</v>
      </c>
      <c r="I3" s="2" t="s">
        <v>13</v>
      </c>
      <c r="J3" s="2" t="s">
        <v>7</v>
      </c>
      <c r="K3" s="241"/>
    </row>
    <row r="4" spans="1:11" ht="15" thickBot="1">
      <c r="A4" s="41" t="s">
        <v>3</v>
      </c>
      <c r="B4" s="28" t="s">
        <v>753</v>
      </c>
      <c r="C4" s="34" t="s">
        <v>140</v>
      </c>
      <c r="D4" s="22" t="s">
        <v>27</v>
      </c>
      <c r="E4" s="3" t="s">
        <v>25</v>
      </c>
      <c r="F4" s="25" t="s">
        <v>613</v>
      </c>
      <c r="G4" s="4">
        <v>1.5</v>
      </c>
      <c r="H4" s="4">
        <v>2</v>
      </c>
      <c r="I4" s="25" t="s">
        <v>614</v>
      </c>
      <c r="J4" s="4">
        <v>225</v>
      </c>
      <c r="K4" s="25" t="s">
        <v>752</v>
      </c>
    </row>
    <row r="5" spans="1:11" ht="15" thickBot="1">
      <c r="A5" s="41" t="s">
        <v>0</v>
      </c>
      <c r="B5" s="28" t="s">
        <v>753</v>
      </c>
      <c r="C5" s="34" t="s">
        <v>140</v>
      </c>
      <c r="D5" s="22" t="s">
        <v>28</v>
      </c>
      <c r="E5" s="3" t="s">
        <v>25</v>
      </c>
      <c r="F5" s="25" t="s">
        <v>613</v>
      </c>
      <c r="G5" s="4">
        <v>1.5</v>
      </c>
      <c r="H5" s="4">
        <v>2</v>
      </c>
      <c r="I5" s="25" t="s">
        <v>615</v>
      </c>
      <c r="J5" s="4">
        <v>225</v>
      </c>
      <c r="K5" s="25" t="s">
        <v>751</v>
      </c>
    </row>
    <row r="6" spans="1:11" ht="15" thickBot="1">
      <c r="A6" s="41" t="s">
        <v>0</v>
      </c>
      <c r="B6" s="28" t="s">
        <v>753</v>
      </c>
      <c r="C6" s="34" t="s">
        <v>140</v>
      </c>
      <c r="D6" s="22" t="s">
        <v>29</v>
      </c>
      <c r="E6" s="3" t="s">
        <v>25</v>
      </c>
      <c r="F6" s="25" t="s">
        <v>613</v>
      </c>
      <c r="G6" s="4">
        <v>1.5</v>
      </c>
      <c r="H6" s="4">
        <v>2</v>
      </c>
      <c r="I6" s="25" t="s">
        <v>616</v>
      </c>
      <c r="J6" s="4">
        <v>225</v>
      </c>
      <c r="K6" s="25" t="s">
        <v>751</v>
      </c>
    </row>
    <row r="7" spans="1:11" ht="15" thickBot="1">
      <c r="A7" s="41" t="s">
        <v>0</v>
      </c>
      <c r="B7" s="28" t="s">
        <v>753</v>
      </c>
      <c r="C7" s="34" t="s">
        <v>140</v>
      </c>
      <c r="D7" s="22" t="s">
        <v>30</v>
      </c>
      <c r="E7" s="3" t="s">
        <v>25</v>
      </c>
      <c r="F7" s="25" t="s">
        <v>613</v>
      </c>
      <c r="G7" s="4">
        <v>1.5</v>
      </c>
      <c r="H7" s="4">
        <v>2</v>
      </c>
      <c r="I7" s="25" t="s">
        <v>616</v>
      </c>
      <c r="J7" s="4">
        <v>225</v>
      </c>
      <c r="K7" s="25" t="s">
        <v>751</v>
      </c>
    </row>
    <row r="8" spans="1:11" ht="15" thickBot="1">
      <c r="A8" s="41" t="s">
        <v>0</v>
      </c>
      <c r="B8" s="28" t="s">
        <v>753</v>
      </c>
      <c r="C8" s="34" t="s">
        <v>140</v>
      </c>
      <c r="D8" s="32" t="s">
        <v>31</v>
      </c>
      <c r="E8" s="3" t="s">
        <v>20</v>
      </c>
      <c r="F8" s="25" t="s">
        <v>754</v>
      </c>
      <c r="G8" s="4">
        <v>2.01</v>
      </c>
      <c r="H8" s="4">
        <v>2</v>
      </c>
      <c r="I8" s="25" t="s">
        <v>33</v>
      </c>
      <c r="J8" s="4">
        <v>200</v>
      </c>
      <c r="K8" s="25" t="s">
        <v>751</v>
      </c>
    </row>
    <row r="9" spans="1:11" ht="15" thickBot="1">
      <c r="A9" s="41" t="s">
        <v>0</v>
      </c>
      <c r="B9" s="28" t="s">
        <v>753</v>
      </c>
      <c r="C9" s="34" t="s">
        <v>140</v>
      </c>
      <c r="D9" s="32" t="s">
        <v>34</v>
      </c>
      <c r="E9" s="3" t="s">
        <v>20</v>
      </c>
      <c r="F9" s="25" t="s">
        <v>32</v>
      </c>
      <c r="G9" s="4">
        <v>2.01</v>
      </c>
      <c r="H9" s="4">
        <v>2</v>
      </c>
      <c r="I9" s="25" t="s">
        <v>35</v>
      </c>
      <c r="J9" s="4">
        <v>200</v>
      </c>
      <c r="K9" s="25" t="s">
        <v>751</v>
      </c>
    </row>
    <row r="10" spans="1:11" ht="15" thickBot="1">
      <c r="A10" s="41" t="s">
        <v>0</v>
      </c>
      <c r="B10" s="28" t="s">
        <v>753</v>
      </c>
      <c r="C10" s="34" t="s">
        <v>140</v>
      </c>
      <c r="D10" s="32" t="s">
        <v>36</v>
      </c>
      <c r="E10" s="3" t="s">
        <v>20</v>
      </c>
      <c r="F10" s="25" t="s">
        <v>32</v>
      </c>
      <c r="G10" s="4">
        <v>2.01</v>
      </c>
      <c r="H10" s="4">
        <v>3</v>
      </c>
      <c r="I10" s="25" t="s">
        <v>35</v>
      </c>
      <c r="J10" s="4">
        <v>200</v>
      </c>
      <c r="K10" s="25" t="s">
        <v>751</v>
      </c>
    </row>
    <row r="11" spans="1:11" ht="15" thickBot="1">
      <c r="A11" s="41" t="s">
        <v>0</v>
      </c>
      <c r="B11" s="28" t="s">
        <v>753</v>
      </c>
      <c r="C11" s="34" t="s">
        <v>140</v>
      </c>
      <c r="D11" s="32" t="s">
        <v>37</v>
      </c>
      <c r="E11" s="3" t="s">
        <v>20</v>
      </c>
      <c r="F11" s="25" t="s">
        <v>32</v>
      </c>
      <c r="G11" s="4">
        <v>2.01</v>
      </c>
      <c r="H11" s="4">
        <v>2</v>
      </c>
      <c r="I11" s="25" t="s">
        <v>38</v>
      </c>
      <c r="J11" s="4">
        <v>330</v>
      </c>
      <c r="K11" s="25" t="s">
        <v>751</v>
      </c>
    </row>
    <row r="12" spans="1:11" ht="15" thickBot="1">
      <c r="A12" s="41" t="s">
        <v>0</v>
      </c>
      <c r="B12" s="28" t="s">
        <v>753</v>
      </c>
      <c r="C12" s="34" t="s">
        <v>140</v>
      </c>
      <c r="D12" s="32" t="s">
        <v>39</v>
      </c>
      <c r="E12" s="3" t="s">
        <v>20</v>
      </c>
      <c r="F12" s="25" t="s">
        <v>32</v>
      </c>
      <c r="G12" s="4">
        <v>2.01</v>
      </c>
      <c r="H12" s="4">
        <v>3</v>
      </c>
      <c r="I12" s="25" t="s">
        <v>38</v>
      </c>
      <c r="J12" s="4">
        <v>330</v>
      </c>
      <c r="K12" s="25" t="s">
        <v>751</v>
      </c>
    </row>
    <row r="13" spans="1:11" ht="15" thickBot="1">
      <c r="A13" s="41" t="s">
        <v>0</v>
      </c>
      <c r="B13" s="28" t="s">
        <v>753</v>
      </c>
      <c r="C13" s="34" t="s">
        <v>140</v>
      </c>
      <c r="D13" s="32" t="s">
        <v>40</v>
      </c>
      <c r="E13" s="3" t="s">
        <v>20</v>
      </c>
      <c r="F13" s="25" t="s">
        <v>32</v>
      </c>
      <c r="G13" s="4">
        <v>2.01</v>
      </c>
      <c r="H13" s="4">
        <v>4</v>
      </c>
      <c r="I13" s="25" t="s">
        <v>38</v>
      </c>
      <c r="J13" s="4">
        <v>330</v>
      </c>
      <c r="K13" s="25" t="s">
        <v>751</v>
      </c>
    </row>
    <row r="14" spans="1:11" ht="15" thickBot="1">
      <c r="A14" s="40" t="s">
        <v>0</v>
      </c>
      <c r="B14" s="28" t="s">
        <v>753</v>
      </c>
      <c r="C14" s="39" t="s">
        <v>140</v>
      </c>
      <c r="D14" s="116" t="s">
        <v>497</v>
      </c>
      <c r="E14" s="3" t="s">
        <v>20</v>
      </c>
      <c r="F14" s="25" t="s">
        <v>495</v>
      </c>
      <c r="G14" s="92">
        <v>1.95</v>
      </c>
      <c r="H14" s="90">
        <v>2</v>
      </c>
      <c r="I14" s="93" t="s">
        <v>620</v>
      </c>
      <c r="J14" s="90">
        <v>200</v>
      </c>
      <c r="K14" s="25" t="s">
        <v>751</v>
      </c>
    </row>
    <row r="15" spans="1:11" ht="15" thickBot="1">
      <c r="A15" s="40" t="s">
        <v>0</v>
      </c>
      <c r="B15" s="28" t="s">
        <v>753</v>
      </c>
      <c r="C15" s="39" t="s">
        <v>140</v>
      </c>
      <c r="D15" s="116" t="s">
        <v>496</v>
      </c>
      <c r="E15" s="3" t="s">
        <v>20</v>
      </c>
      <c r="F15" s="25" t="s">
        <v>495</v>
      </c>
      <c r="G15" s="92">
        <v>1.95</v>
      </c>
      <c r="H15" s="90">
        <v>3</v>
      </c>
      <c r="I15" s="93" t="s">
        <v>620</v>
      </c>
      <c r="J15" s="90">
        <v>200</v>
      </c>
      <c r="K15" s="25" t="s">
        <v>751</v>
      </c>
    </row>
  </sheetData>
  <sheetProtection/>
  <mergeCells count="8">
    <mergeCell ref="K2:K3"/>
    <mergeCell ref="E2:E3"/>
    <mergeCell ref="A2:A3"/>
    <mergeCell ref="B2:B3"/>
    <mergeCell ref="C2:C3"/>
    <mergeCell ref="D2:D3"/>
    <mergeCell ref="F2:H2"/>
    <mergeCell ref="I2:J2"/>
  </mergeCells>
  <printOptions/>
  <pageMargins left="0.787" right="0.787" top="0.984" bottom="0.984" header="0.512" footer="0.512"/>
  <pageSetup horizontalDpi="600" verticalDpi="600" orientation="landscape" paperSize="8" scale="75" r:id="rId1"/>
</worksheet>
</file>

<file path=xl/worksheets/sheet12.xml><?xml version="1.0" encoding="utf-8"?>
<worksheet xmlns="http://schemas.openxmlformats.org/spreadsheetml/2006/main" xmlns:r="http://schemas.openxmlformats.org/officeDocument/2006/relationships">
  <dimension ref="A1:K5"/>
  <sheetViews>
    <sheetView view="pageBreakPreview" zoomScale="115" zoomScaleNormal="75" zoomScaleSheetLayoutView="115" zoomScalePageLayoutView="0" workbookViewId="0" topLeftCell="C1">
      <selection activeCell="K4" sqref="K4"/>
    </sheetView>
  </sheetViews>
  <sheetFormatPr defaultColWidth="9.00390625" defaultRowHeight="13.5"/>
  <cols>
    <col min="1" max="1" width="19.875" style="1" customWidth="1"/>
    <col min="2" max="2" width="13.50390625" style="1" bestFit="1" customWidth="1"/>
    <col min="3" max="3" width="28.375" style="1" bestFit="1" customWidth="1"/>
    <col min="4" max="4" width="29.00390625" style="1" customWidth="1"/>
    <col min="5" max="5" width="20.75390625" style="1" customWidth="1"/>
    <col min="6" max="8" width="17.625" style="1" customWidth="1"/>
    <col min="9" max="9" width="21.125" style="1" customWidth="1"/>
    <col min="10" max="10" width="17.625" style="1" customWidth="1"/>
    <col min="11" max="11" width="19.25390625" style="1" customWidth="1"/>
    <col min="12" max="16384" width="9.00390625" style="1" customWidth="1"/>
  </cols>
  <sheetData>
    <row r="1" spans="4:11" ht="24.75" customHeight="1" thickBot="1">
      <c r="D1" s="42"/>
      <c r="F1" s="42"/>
      <c r="K1" s="37" t="s">
        <v>143</v>
      </c>
    </row>
    <row r="2" spans="1:11" ht="15" thickBot="1">
      <c r="A2" s="238" t="s">
        <v>147</v>
      </c>
      <c r="B2" s="239" t="s">
        <v>151</v>
      </c>
      <c r="C2" s="238" t="s">
        <v>148</v>
      </c>
      <c r="D2" s="240" t="s">
        <v>153</v>
      </c>
      <c r="E2" s="240" t="s">
        <v>150</v>
      </c>
      <c r="F2" s="244" t="s">
        <v>10</v>
      </c>
      <c r="G2" s="245"/>
      <c r="H2" s="246"/>
      <c r="I2" s="244" t="s">
        <v>11</v>
      </c>
      <c r="J2" s="245"/>
      <c r="K2" s="247" t="s">
        <v>12</v>
      </c>
    </row>
    <row r="3" spans="1:11" ht="27" customHeight="1" thickBot="1">
      <c r="A3" s="239"/>
      <c r="B3" s="239"/>
      <c r="C3" s="239"/>
      <c r="D3" s="241"/>
      <c r="E3" s="241"/>
      <c r="F3" s="2" t="s">
        <v>13</v>
      </c>
      <c r="G3" s="17" t="s">
        <v>152</v>
      </c>
      <c r="H3" s="2" t="s">
        <v>14</v>
      </c>
      <c r="I3" s="15" t="s">
        <v>13</v>
      </c>
      <c r="J3" s="127" t="s">
        <v>15</v>
      </c>
      <c r="K3" s="248"/>
    </row>
    <row r="4" spans="1:11" s="27" customFormat="1" ht="15" thickBot="1">
      <c r="A4" s="38" t="s">
        <v>142</v>
      </c>
      <c r="B4" s="28" t="s">
        <v>755</v>
      </c>
      <c r="C4" s="43" t="s">
        <v>138</v>
      </c>
      <c r="D4" s="32" t="s">
        <v>145</v>
      </c>
      <c r="E4" s="33" t="s">
        <v>20</v>
      </c>
      <c r="F4" s="32" t="s">
        <v>146</v>
      </c>
      <c r="G4" s="7">
        <v>2.02</v>
      </c>
      <c r="H4" s="31">
        <v>2</v>
      </c>
      <c r="I4" s="26" t="s">
        <v>144</v>
      </c>
      <c r="J4" s="5">
        <v>180</v>
      </c>
      <c r="K4" s="26" t="s">
        <v>756</v>
      </c>
    </row>
    <row r="5" spans="1:11" ht="15" thickBot="1">
      <c r="A5" s="38" t="s">
        <v>142</v>
      </c>
      <c r="B5" s="28" t="s">
        <v>755</v>
      </c>
      <c r="C5" s="43" t="s">
        <v>138</v>
      </c>
      <c r="D5" s="28" t="s">
        <v>6</v>
      </c>
      <c r="E5" s="8" t="s">
        <v>20</v>
      </c>
      <c r="F5" s="23" t="s">
        <v>1</v>
      </c>
      <c r="G5" s="7">
        <v>2.02</v>
      </c>
      <c r="H5" s="7">
        <v>2</v>
      </c>
      <c r="I5" s="26" t="s">
        <v>5</v>
      </c>
      <c r="J5" s="5">
        <v>90</v>
      </c>
      <c r="K5" s="26" t="s">
        <v>756</v>
      </c>
    </row>
  </sheetData>
  <sheetProtection/>
  <mergeCells count="8">
    <mergeCell ref="K2:K3"/>
    <mergeCell ref="D2:D3"/>
    <mergeCell ref="F2:H2"/>
    <mergeCell ref="E2:E3"/>
    <mergeCell ref="A2:A3"/>
    <mergeCell ref="B2:B3"/>
    <mergeCell ref="C2:C3"/>
    <mergeCell ref="I2:J2"/>
  </mergeCells>
  <printOptions/>
  <pageMargins left="0.7874015748031497" right="0.7874015748031497" top="0.984251968503937" bottom="0.984251968503937" header="0.5118110236220472" footer="0.5118110236220472"/>
  <pageSetup horizontalDpi="600" verticalDpi="600" orientation="landscape" paperSize="8" scale="85" r:id="rId1"/>
</worksheet>
</file>

<file path=xl/worksheets/sheet13.xml><?xml version="1.0" encoding="utf-8"?>
<worksheet xmlns="http://schemas.openxmlformats.org/spreadsheetml/2006/main" xmlns:r="http://schemas.openxmlformats.org/officeDocument/2006/relationships">
  <dimension ref="A1:K5"/>
  <sheetViews>
    <sheetView view="pageBreakPreview" zoomScale="75" zoomScaleNormal="75" zoomScaleSheetLayoutView="75" zoomScalePageLayoutView="0" workbookViewId="0" topLeftCell="A1">
      <selection activeCell="C16" sqref="C16"/>
    </sheetView>
  </sheetViews>
  <sheetFormatPr defaultColWidth="9.00390625" defaultRowHeight="13.5"/>
  <cols>
    <col min="1" max="1" width="24.75390625" style="1" customWidth="1"/>
    <col min="2" max="2" width="13.50390625" style="1" bestFit="1" customWidth="1"/>
    <col min="3" max="3" width="28.375" style="1" bestFit="1" customWidth="1"/>
    <col min="4" max="4" width="29.00390625" style="1" customWidth="1"/>
    <col min="5" max="5" width="20.75390625" style="1" customWidth="1"/>
    <col min="6" max="8" width="17.625" style="1" customWidth="1"/>
    <col min="9" max="9" width="21.125" style="1" customWidth="1"/>
    <col min="10" max="10" width="17.625" style="1" customWidth="1"/>
    <col min="11" max="11" width="19.25390625" style="1" customWidth="1"/>
    <col min="12" max="16384" width="9.00390625" style="1" customWidth="1"/>
  </cols>
  <sheetData>
    <row r="1" spans="4:11" ht="24.75" customHeight="1" thickBot="1">
      <c r="D1" s="42"/>
      <c r="F1" s="42"/>
      <c r="K1" s="37" t="s">
        <v>143</v>
      </c>
    </row>
    <row r="2" spans="1:11" ht="15" thickBot="1">
      <c r="A2" s="238" t="s">
        <v>2</v>
      </c>
      <c r="B2" s="239" t="s">
        <v>151</v>
      </c>
      <c r="C2" s="238" t="s">
        <v>148</v>
      </c>
      <c r="D2" s="240" t="s">
        <v>153</v>
      </c>
      <c r="E2" s="240" t="s">
        <v>150</v>
      </c>
      <c r="F2" s="244" t="s">
        <v>10</v>
      </c>
      <c r="G2" s="245"/>
      <c r="H2" s="246"/>
      <c r="I2" s="244" t="s">
        <v>11</v>
      </c>
      <c r="J2" s="245"/>
      <c r="K2" s="247" t="s">
        <v>12</v>
      </c>
    </row>
    <row r="3" spans="1:11" ht="27" customHeight="1" thickBot="1">
      <c r="A3" s="239"/>
      <c r="B3" s="239"/>
      <c r="C3" s="239"/>
      <c r="D3" s="241"/>
      <c r="E3" s="241"/>
      <c r="F3" s="2" t="s">
        <v>13</v>
      </c>
      <c r="G3" s="17" t="s">
        <v>152</v>
      </c>
      <c r="H3" s="2" t="s">
        <v>14</v>
      </c>
      <c r="I3" s="15" t="s">
        <v>13</v>
      </c>
      <c r="J3" s="127" t="s">
        <v>15</v>
      </c>
      <c r="K3" s="248"/>
    </row>
    <row r="4" spans="1:11" s="27" customFormat="1" ht="15" thickBot="1">
      <c r="A4" s="38" t="s">
        <v>747</v>
      </c>
      <c r="B4" s="28" t="s">
        <v>820</v>
      </c>
      <c r="C4" s="43" t="s">
        <v>811</v>
      </c>
      <c r="D4" s="32" t="s">
        <v>812</v>
      </c>
      <c r="E4" s="33" t="s">
        <v>813</v>
      </c>
      <c r="F4" s="32" t="s">
        <v>814</v>
      </c>
      <c r="G4" s="7">
        <v>2.09</v>
      </c>
      <c r="H4" s="31">
        <v>2</v>
      </c>
      <c r="I4" s="26" t="s">
        <v>815</v>
      </c>
      <c r="J4" s="5">
        <v>200</v>
      </c>
      <c r="K4" s="26" t="s">
        <v>816</v>
      </c>
    </row>
    <row r="5" spans="1:11" ht="15" thickBot="1">
      <c r="A5" s="38"/>
      <c r="B5" s="28"/>
      <c r="C5" s="43"/>
      <c r="D5" s="28"/>
      <c r="E5" s="8"/>
      <c r="F5" s="23"/>
      <c r="G5" s="7"/>
      <c r="H5" s="7"/>
      <c r="I5" s="26"/>
      <c r="J5" s="5"/>
      <c r="K5" s="26"/>
    </row>
  </sheetData>
  <sheetProtection/>
  <mergeCells count="8">
    <mergeCell ref="I2:J2"/>
    <mergeCell ref="K2:K3"/>
    <mergeCell ref="A2:A3"/>
    <mergeCell ref="B2:B3"/>
    <mergeCell ref="C2:C3"/>
    <mergeCell ref="D2:D3"/>
    <mergeCell ref="E2:E3"/>
    <mergeCell ref="F2:H2"/>
  </mergeCells>
  <printOptions/>
  <pageMargins left="0.7874015748031497" right="0.7874015748031497" top="0.984251968503937" bottom="0.984251968503937" header="0.5118110236220472" footer="0.5118110236220472"/>
  <pageSetup horizontalDpi="600" verticalDpi="600" orientation="landscape" paperSize="8" scale="85" r:id="rId1"/>
</worksheet>
</file>

<file path=xl/worksheets/sheet14.xml><?xml version="1.0" encoding="utf-8"?>
<worksheet xmlns="http://schemas.openxmlformats.org/spreadsheetml/2006/main" xmlns:r="http://schemas.openxmlformats.org/officeDocument/2006/relationships">
  <dimension ref="A1:K19"/>
  <sheetViews>
    <sheetView view="pageBreakPreview" zoomScale="70" zoomScaleNormal="75" zoomScaleSheetLayoutView="70" zoomScalePageLayoutView="0" workbookViewId="0" topLeftCell="A1">
      <pane xSplit="5" ySplit="3" topLeftCell="F4" activePane="bottomRight" state="frozen"/>
      <selection pane="topLeft" activeCell="D21" sqref="D21"/>
      <selection pane="topRight" activeCell="D21" sqref="D21"/>
      <selection pane="bottomLeft" activeCell="D21" sqref="D21"/>
      <selection pane="bottomRight" activeCell="C12" sqref="C12"/>
    </sheetView>
  </sheetViews>
  <sheetFormatPr defaultColWidth="9.00390625" defaultRowHeight="13.5"/>
  <cols>
    <col min="1" max="1" width="32.875" style="47" customWidth="1"/>
    <col min="2" max="2" width="13.50390625" style="47" bestFit="1" customWidth="1"/>
    <col min="3" max="3" width="58.50390625" style="47" customWidth="1"/>
    <col min="4" max="4" width="32.375" style="47" customWidth="1"/>
    <col min="5" max="5" width="20.625" style="47" customWidth="1"/>
    <col min="6" max="10" width="17.625" style="47" customWidth="1"/>
    <col min="11" max="11" width="18.00390625" style="47" customWidth="1"/>
    <col min="12" max="16384" width="9.00390625" style="47" customWidth="1"/>
  </cols>
  <sheetData>
    <row r="1" spans="1:11" ht="46.5" customHeight="1" thickBot="1">
      <c r="A1" s="1"/>
      <c r="B1" s="1"/>
      <c r="C1" s="1"/>
      <c r="D1" s="1"/>
      <c r="E1" s="1"/>
      <c r="F1" s="249" t="s">
        <v>143</v>
      </c>
      <c r="G1" s="249"/>
      <c r="H1" s="249"/>
      <c r="I1" s="249"/>
      <c r="J1" s="249"/>
      <c r="K1" s="249"/>
    </row>
    <row r="2" spans="1:11" ht="15" thickBot="1">
      <c r="A2" s="238" t="s">
        <v>2</v>
      </c>
      <c r="B2" s="239" t="s">
        <v>619</v>
      </c>
      <c r="C2" s="238" t="s">
        <v>148</v>
      </c>
      <c r="D2" s="251" t="s">
        <v>24</v>
      </c>
      <c r="E2" s="250" t="s">
        <v>150</v>
      </c>
      <c r="F2" s="244" t="s">
        <v>10</v>
      </c>
      <c r="G2" s="245"/>
      <c r="H2" s="246"/>
      <c r="I2" s="244" t="s">
        <v>11</v>
      </c>
      <c r="J2" s="246"/>
      <c r="K2" s="240" t="s">
        <v>12</v>
      </c>
    </row>
    <row r="3" spans="1:11" ht="15" thickBot="1">
      <c r="A3" s="252"/>
      <c r="B3" s="252"/>
      <c r="C3" s="252"/>
      <c r="D3" s="253"/>
      <c r="E3" s="254"/>
      <c r="F3" s="2" t="s">
        <v>13</v>
      </c>
      <c r="G3" s="255" t="s">
        <v>152</v>
      </c>
      <c r="H3" s="186" t="s">
        <v>14</v>
      </c>
      <c r="I3" s="2" t="s">
        <v>13</v>
      </c>
      <c r="J3" s="2" t="s">
        <v>15</v>
      </c>
      <c r="K3" s="241"/>
    </row>
    <row r="4" spans="1:11" ht="15" thickBot="1">
      <c r="A4" s="256" t="s">
        <v>480</v>
      </c>
      <c r="B4" s="257" t="s">
        <v>819</v>
      </c>
      <c r="C4" s="258" t="s">
        <v>481</v>
      </c>
      <c r="D4" s="259" t="s">
        <v>482</v>
      </c>
      <c r="E4" s="260" t="s">
        <v>20</v>
      </c>
      <c r="F4" s="261" t="s">
        <v>41</v>
      </c>
      <c r="G4" s="262">
        <v>2.006</v>
      </c>
      <c r="H4" s="263">
        <v>2</v>
      </c>
      <c r="I4" s="261" t="s">
        <v>42</v>
      </c>
      <c r="J4" s="263">
        <v>200</v>
      </c>
      <c r="K4" s="264" t="s">
        <v>808</v>
      </c>
    </row>
    <row r="5" spans="1:11" s="102" customFormat="1" ht="15" thickBot="1">
      <c r="A5" s="123" t="s">
        <v>464</v>
      </c>
      <c r="B5" s="28" t="s">
        <v>819</v>
      </c>
      <c r="C5" s="46" t="s">
        <v>481</v>
      </c>
      <c r="D5" s="122" t="s">
        <v>498</v>
      </c>
      <c r="E5" s="8" t="s">
        <v>20</v>
      </c>
      <c r="F5" s="109" t="s">
        <v>485</v>
      </c>
      <c r="G5" s="117">
        <v>2.01</v>
      </c>
      <c r="H5" s="7">
        <v>2</v>
      </c>
      <c r="I5" s="124" t="s">
        <v>617</v>
      </c>
      <c r="J5" s="125">
        <v>200</v>
      </c>
      <c r="K5" s="265" t="s">
        <v>808</v>
      </c>
    </row>
    <row r="6" spans="1:11" s="56" customFormat="1" ht="15" thickBot="1">
      <c r="A6" s="266" t="s">
        <v>483</v>
      </c>
      <c r="B6" s="28" t="s">
        <v>819</v>
      </c>
      <c r="C6" s="46" t="s">
        <v>618</v>
      </c>
      <c r="D6" s="23" t="s">
        <v>484</v>
      </c>
      <c r="E6" s="8" t="s">
        <v>20</v>
      </c>
      <c r="F6" s="109" t="s">
        <v>485</v>
      </c>
      <c r="G6" s="117">
        <v>2.006</v>
      </c>
      <c r="H6" s="7">
        <v>2</v>
      </c>
      <c r="I6" s="23" t="s">
        <v>43</v>
      </c>
      <c r="J6" s="7">
        <v>200</v>
      </c>
      <c r="K6" s="265" t="s">
        <v>808</v>
      </c>
    </row>
    <row r="7" spans="1:11" s="56" customFormat="1" ht="15" thickBot="1">
      <c r="A7" s="267" t="s">
        <v>483</v>
      </c>
      <c r="B7" s="28" t="s">
        <v>819</v>
      </c>
      <c r="C7" s="180" t="s">
        <v>618</v>
      </c>
      <c r="D7" s="32" t="s">
        <v>486</v>
      </c>
      <c r="E7" s="8" t="s">
        <v>20</v>
      </c>
      <c r="F7" s="109" t="s">
        <v>485</v>
      </c>
      <c r="G7" s="117">
        <v>2.006</v>
      </c>
      <c r="H7" s="7">
        <v>3</v>
      </c>
      <c r="I7" s="32" t="s">
        <v>43</v>
      </c>
      <c r="J7" s="7">
        <v>200</v>
      </c>
      <c r="K7" s="265" t="s">
        <v>808</v>
      </c>
    </row>
    <row r="8" spans="1:11" s="102" customFormat="1" ht="15" thickBot="1">
      <c r="A8" s="267" t="s">
        <v>464</v>
      </c>
      <c r="B8" s="28" t="s">
        <v>819</v>
      </c>
      <c r="C8" s="180" t="s">
        <v>618</v>
      </c>
      <c r="D8" s="32" t="s">
        <v>798</v>
      </c>
      <c r="E8" s="8" t="s">
        <v>20</v>
      </c>
      <c r="F8" s="109" t="s">
        <v>485</v>
      </c>
      <c r="G8" s="117">
        <v>2.006</v>
      </c>
      <c r="H8" s="7">
        <v>2</v>
      </c>
      <c r="I8" s="23" t="s">
        <v>805</v>
      </c>
      <c r="J8" s="7">
        <v>200</v>
      </c>
      <c r="K8" s="265" t="s">
        <v>808</v>
      </c>
    </row>
    <row r="9" spans="1:11" s="102" customFormat="1" ht="15" thickBot="1">
      <c r="A9" s="267" t="s">
        <v>464</v>
      </c>
      <c r="B9" s="28" t="s">
        <v>819</v>
      </c>
      <c r="C9" s="184" t="s">
        <v>618</v>
      </c>
      <c r="D9" s="185" t="s">
        <v>799</v>
      </c>
      <c r="E9" s="8" t="s">
        <v>20</v>
      </c>
      <c r="F9" s="109" t="s">
        <v>485</v>
      </c>
      <c r="G9" s="117">
        <v>2.006</v>
      </c>
      <c r="H9" s="7">
        <v>3</v>
      </c>
      <c r="I9" s="32" t="s">
        <v>805</v>
      </c>
      <c r="J9" s="7">
        <v>200</v>
      </c>
      <c r="K9" s="265" t="s">
        <v>808</v>
      </c>
    </row>
    <row r="10" spans="1:11" s="102" customFormat="1" ht="15" thickBot="1">
      <c r="A10" s="267" t="s">
        <v>464</v>
      </c>
      <c r="B10" s="28" t="s">
        <v>819</v>
      </c>
      <c r="C10" s="181" t="s">
        <v>618</v>
      </c>
      <c r="D10" s="182" t="s">
        <v>487</v>
      </c>
      <c r="E10" s="183" t="s">
        <v>20</v>
      </c>
      <c r="F10" s="109" t="s">
        <v>485</v>
      </c>
      <c r="G10" s="117">
        <v>2.006</v>
      </c>
      <c r="H10" s="7">
        <v>3</v>
      </c>
      <c r="I10" s="119" t="s">
        <v>165</v>
      </c>
      <c r="J10" s="7">
        <v>300</v>
      </c>
      <c r="K10" s="265" t="s">
        <v>808</v>
      </c>
    </row>
    <row r="11" spans="1:11" s="102" customFormat="1" ht="15" thickBot="1">
      <c r="A11" s="267" t="s">
        <v>464</v>
      </c>
      <c r="B11" s="28" t="s">
        <v>819</v>
      </c>
      <c r="C11" s="118" t="s">
        <v>618</v>
      </c>
      <c r="D11" s="120" t="s">
        <v>488</v>
      </c>
      <c r="E11" s="8" t="s">
        <v>20</v>
      </c>
      <c r="F11" s="109" t="s">
        <v>485</v>
      </c>
      <c r="G11" s="117">
        <v>2.006</v>
      </c>
      <c r="H11" s="7">
        <v>4</v>
      </c>
      <c r="I11" s="121" t="s">
        <v>165</v>
      </c>
      <c r="J11" s="7">
        <v>300</v>
      </c>
      <c r="K11" s="265" t="s">
        <v>808</v>
      </c>
    </row>
    <row r="12" spans="1:11" s="102" customFormat="1" ht="15" thickBot="1">
      <c r="A12" s="267" t="s">
        <v>464</v>
      </c>
      <c r="B12" s="28" t="s">
        <v>819</v>
      </c>
      <c r="C12" s="118" t="s">
        <v>618</v>
      </c>
      <c r="D12" s="120" t="s">
        <v>489</v>
      </c>
      <c r="E12" s="8" t="s">
        <v>20</v>
      </c>
      <c r="F12" s="109" t="s">
        <v>485</v>
      </c>
      <c r="G12" s="117">
        <v>2.006</v>
      </c>
      <c r="H12" s="7">
        <v>5</v>
      </c>
      <c r="I12" s="121" t="s">
        <v>165</v>
      </c>
      <c r="J12" s="7">
        <v>300</v>
      </c>
      <c r="K12" s="265" t="s">
        <v>808</v>
      </c>
    </row>
    <row r="13" spans="1:11" s="102" customFormat="1" ht="15" thickBot="1">
      <c r="A13" s="267" t="s">
        <v>464</v>
      </c>
      <c r="B13" s="28" t="s">
        <v>819</v>
      </c>
      <c r="C13" s="118" t="s">
        <v>618</v>
      </c>
      <c r="D13" s="182" t="s">
        <v>800</v>
      </c>
      <c r="E13" s="8" t="s">
        <v>20</v>
      </c>
      <c r="F13" s="109" t="s">
        <v>485</v>
      </c>
      <c r="G13" s="117">
        <v>2.006</v>
      </c>
      <c r="H13" s="7">
        <v>3</v>
      </c>
      <c r="I13" s="121" t="s">
        <v>806</v>
      </c>
      <c r="J13" s="7">
        <v>300</v>
      </c>
      <c r="K13" s="265" t="s">
        <v>808</v>
      </c>
    </row>
    <row r="14" spans="1:11" s="102" customFormat="1" ht="15" thickBot="1">
      <c r="A14" s="267" t="s">
        <v>464</v>
      </c>
      <c r="B14" s="28" t="s">
        <v>819</v>
      </c>
      <c r="C14" s="118" t="s">
        <v>618</v>
      </c>
      <c r="D14" s="120" t="s">
        <v>801</v>
      </c>
      <c r="E14" s="8" t="s">
        <v>20</v>
      </c>
      <c r="F14" s="109" t="s">
        <v>485</v>
      </c>
      <c r="G14" s="117">
        <v>2.006</v>
      </c>
      <c r="H14" s="7">
        <v>4</v>
      </c>
      <c r="I14" s="121" t="s">
        <v>806</v>
      </c>
      <c r="J14" s="7">
        <v>300</v>
      </c>
      <c r="K14" s="265" t="s">
        <v>808</v>
      </c>
    </row>
    <row r="15" spans="1:11" s="102" customFormat="1" ht="15" thickBot="1">
      <c r="A15" s="267" t="s">
        <v>464</v>
      </c>
      <c r="B15" s="28" t="s">
        <v>819</v>
      </c>
      <c r="C15" s="118" t="s">
        <v>618</v>
      </c>
      <c r="D15" s="120" t="s">
        <v>802</v>
      </c>
      <c r="E15" s="8" t="s">
        <v>20</v>
      </c>
      <c r="F15" s="109" t="s">
        <v>485</v>
      </c>
      <c r="G15" s="117">
        <v>2.006</v>
      </c>
      <c r="H15" s="7">
        <v>5</v>
      </c>
      <c r="I15" s="121" t="s">
        <v>806</v>
      </c>
      <c r="J15" s="7">
        <v>300</v>
      </c>
      <c r="K15" s="265" t="s">
        <v>808</v>
      </c>
    </row>
    <row r="16" spans="1:11" s="102" customFormat="1" ht="15" thickBot="1">
      <c r="A16" s="267" t="s">
        <v>464</v>
      </c>
      <c r="B16" s="28" t="s">
        <v>819</v>
      </c>
      <c r="C16" s="118" t="s">
        <v>618</v>
      </c>
      <c r="D16" s="120" t="s">
        <v>490</v>
      </c>
      <c r="E16" s="8" t="s">
        <v>20</v>
      </c>
      <c r="F16" s="109" t="s">
        <v>485</v>
      </c>
      <c r="G16" s="117">
        <v>2.006</v>
      </c>
      <c r="H16" s="7">
        <v>5</v>
      </c>
      <c r="I16" s="121" t="s">
        <v>166</v>
      </c>
      <c r="J16" s="7">
        <v>300</v>
      </c>
      <c r="K16" s="265" t="s">
        <v>808</v>
      </c>
    </row>
    <row r="17" spans="1:11" s="102" customFormat="1" ht="15" thickBot="1">
      <c r="A17" s="267" t="s">
        <v>464</v>
      </c>
      <c r="B17" s="28" t="s">
        <v>819</v>
      </c>
      <c r="C17" s="118" t="s">
        <v>618</v>
      </c>
      <c r="D17" s="120" t="s">
        <v>491</v>
      </c>
      <c r="E17" s="8" t="s">
        <v>20</v>
      </c>
      <c r="F17" s="109" t="s">
        <v>485</v>
      </c>
      <c r="G17" s="117">
        <v>2.006</v>
      </c>
      <c r="H17" s="7">
        <v>6</v>
      </c>
      <c r="I17" s="121" t="s">
        <v>166</v>
      </c>
      <c r="J17" s="7">
        <v>300</v>
      </c>
      <c r="K17" s="265" t="s">
        <v>808</v>
      </c>
    </row>
    <row r="18" spans="1:11" s="102" customFormat="1" ht="15" thickBot="1">
      <c r="A18" s="267" t="s">
        <v>464</v>
      </c>
      <c r="B18" s="28" t="s">
        <v>819</v>
      </c>
      <c r="C18" s="118" t="s">
        <v>618</v>
      </c>
      <c r="D18" s="120" t="s">
        <v>804</v>
      </c>
      <c r="E18" s="8" t="s">
        <v>20</v>
      </c>
      <c r="F18" s="109" t="s">
        <v>485</v>
      </c>
      <c r="G18" s="117">
        <v>2.006</v>
      </c>
      <c r="H18" s="7">
        <v>5</v>
      </c>
      <c r="I18" s="121" t="s">
        <v>807</v>
      </c>
      <c r="J18" s="7">
        <v>300</v>
      </c>
      <c r="K18" s="265" t="s">
        <v>808</v>
      </c>
    </row>
    <row r="19" spans="1:11" s="102" customFormat="1" ht="15" thickBot="1">
      <c r="A19" s="268" t="s">
        <v>464</v>
      </c>
      <c r="B19" s="269" t="s">
        <v>819</v>
      </c>
      <c r="C19" s="270" t="s">
        <v>618</v>
      </c>
      <c r="D19" s="120" t="s">
        <v>803</v>
      </c>
      <c r="E19" s="271" t="s">
        <v>20</v>
      </c>
      <c r="F19" s="272" t="s">
        <v>485</v>
      </c>
      <c r="G19" s="273">
        <v>2.006</v>
      </c>
      <c r="H19" s="274">
        <v>6</v>
      </c>
      <c r="I19" s="121" t="s">
        <v>807</v>
      </c>
      <c r="J19" s="274">
        <v>300</v>
      </c>
      <c r="K19" s="275" t="s">
        <v>808</v>
      </c>
    </row>
  </sheetData>
  <sheetProtection/>
  <mergeCells count="9">
    <mergeCell ref="F1:K1"/>
    <mergeCell ref="K2:K3"/>
    <mergeCell ref="E2:E3"/>
    <mergeCell ref="A2:A3"/>
    <mergeCell ref="B2:B3"/>
    <mergeCell ref="C2:C3"/>
    <mergeCell ref="D2:D3"/>
    <mergeCell ref="F2:H2"/>
    <mergeCell ref="I2:J2"/>
  </mergeCells>
  <printOptions/>
  <pageMargins left="0.787" right="0.787" top="0.41" bottom="0.35" header="0.35" footer="0.3"/>
  <pageSetup horizontalDpi="300" verticalDpi="300" orientation="landscape" paperSize="8" scale="58" r:id="rId1"/>
</worksheet>
</file>

<file path=xl/worksheets/sheet2.xml><?xml version="1.0" encoding="utf-8"?>
<worksheet xmlns="http://schemas.openxmlformats.org/spreadsheetml/2006/main" xmlns:r="http://schemas.openxmlformats.org/officeDocument/2006/relationships">
  <dimension ref="A1:K5"/>
  <sheetViews>
    <sheetView view="pageBreakPreview" zoomScaleNormal="75" zoomScaleSheetLayoutView="100" zoomScalePageLayoutView="0" workbookViewId="0" topLeftCell="C1">
      <selection activeCell="K4" sqref="K4"/>
    </sheetView>
  </sheetViews>
  <sheetFormatPr defaultColWidth="9.00390625" defaultRowHeight="13.5"/>
  <cols>
    <col min="1" max="1" width="32.875" style="47" customWidth="1"/>
    <col min="2" max="2" width="13.50390625" style="47" bestFit="1" customWidth="1"/>
    <col min="3" max="3" width="15.00390625" style="47" customWidth="1"/>
    <col min="4" max="4" width="32.375" style="47" customWidth="1"/>
    <col min="5" max="5" width="20.625" style="47" customWidth="1"/>
    <col min="6" max="6" width="28.00390625" style="47" customWidth="1"/>
    <col min="7" max="10" width="17.625" style="47" customWidth="1"/>
    <col min="11" max="11" width="43.50390625" style="47" customWidth="1"/>
    <col min="12" max="16384" width="9.00390625" style="47" customWidth="1"/>
  </cols>
  <sheetData>
    <row r="1" spans="6:11" ht="24.75" customHeight="1" thickBot="1">
      <c r="F1" s="82" t="s">
        <v>143</v>
      </c>
      <c r="K1" s="48"/>
    </row>
    <row r="2" spans="1:11" ht="15" thickBot="1">
      <c r="A2" s="197" t="s">
        <v>2</v>
      </c>
      <c r="B2" s="198" t="s">
        <v>458</v>
      </c>
      <c r="C2" s="197" t="s">
        <v>148</v>
      </c>
      <c r="D2" s="199" t="s">
        <v>24</v>
      </c>
      <c r="E2" s="201" t="s">
        <v>150</v>
      </c>
      <c r="F2" s="193" t="s">
        <v>10</v>
      </c>
      <c r="G2" s="203"/>
      <c r="H2" s="194"/>
      <c r="I2" s="193" t="s">
        <v>11</v>
      </c>
      <c r="J2" s="194"/>
      <c r="K2" s="195" t="s">
        <v>12</v>
      </c>
    </row>
    <row r="3" spans="1:11" ht="15" thickBot="1">
      <c r="A3" s="198"/>
      <c r="B3" s="198"/>
      <c r="C3" s="198"/>
      <c r="D3" s="200"/>
      <c r="E3" s="202"/>
      <c r="F3" s="83" t="s">
        <v>13</v>
      </c>
      <c r="G3" s="84" t="s">
        <v>459</v>
      </c>
      <c r="H3" s="85" t="s">
        <v>14</v>
      </c>
      <c r="I3" s="83" t="s">
        <v>13</v>
      </c>
      <c r="J3" s="83" t="s">
        <v>15</v>
      </c>
      <c r="K3" s="196"/>
    </row>
    <row r="4" spans="1:11" s="48" customFormat="1" ht="15" thickBot="1">
      <c r="A4" s="67" t="s">
        <v>708</v>
      </c>
      <c r="B4" s="67" t="s">
        <v>704</v>
      </c>
      <c r="C4" s="59" t="s">
        <v>710</v>
      </c>
      <c r="D4" s="163" t="s">
        <v>611</v>
      </c>
      <c r="E4" s="96" t="s">
        <v>709</v>
      </c>
      <c r="F4" s="96" t="s">
        <v>631</v>
      </c>
      <c r="G4" s="162">
        <v>1.5</v>
      </c>
      <c r="H4" s="96">
        <v>2</v>
      </c>
      <c r="I4" s="96" t="s">
        <v>707</v>
      </c>
      <c r="J4" s="96">
        <v>215</v>
      </c>
      <c r="K4" s="59" t="s">
        <v>748</v>
      </c>
    </row>
    <row r="5" spans="1:11" s="48" customFormat="1" ht="15" thickBot="1">
      <c r="A5" s="67" t="s">
        <v>708</v>
      </c>
      <c r="B5" s="67" t="s">
        <v>704</v>
      </c>
      <c r="C5" s="59" t="s">
        <v>711</v>
      </c>
      <c r="D5" s="163" t="s">
        <v>612</v>
      </c>
      <c r="E5" s="96" t="s">
        <v>709</v>
      </c>
      <c r="F5" s="96" t="s">
        <v>706</v>
      </c>
      <c r="G5" s="162">
        <v>2</v>
      </c>
      <c r="H5" s="96">
        <v>2</v>
      </c>
      <c r="I5" s="96" t="s">
        <v>707</v>
      </c>
      <c r="J5" s="96">
        <v>215</v>
      </c>
      <c r="K5" s="59" t="s">
        <v>749</v>
      </c>
    </row>
  </sheetData>
  <sheetProtection/>
  <mergeCells count="8">
    <mergeCell ref="I2:J2"/>
    <mergeCell ref="K2:K3"/>
    <mergeCell ref="A2:A3"/>
    <mergeCell ref="B2:B3"/>
    <mergeCell ref="C2:C3"/>
    <mergeCell ref="D2:D3"/>
    <mergeCell ref="E2:E3"/>
    <mergeCell ref="F2:H2"/>
  </mergeCells>
  <printOptions/>
  <pageMargins left="0.787" right="0.787" top="0.41" bottom="0.35" header="0.35" footer="0.3"/>
  <pageSetup horizontalDpi="300" verticalDpi="300" orientation="landscape" paperSize="8" scale="58" r:id="rId1"/>
</worksheet>
</file>

<file path=xl/worksheets/sheet3.xml><?xml version="1.0" encoding="utf-8"?>
<worksheet xmlns="http://schemas.openxmlformats.org/spreadsheetml/2006/main" xmlns:r="http://schemas.openxmlformats.org/officeDocument/2006/relationships">
  <dimension ref="A1:T283"/>
  <sheetViews>
    <sheetView view="pageBreakPreview" zoomScaleNormal="70" zoomScaleSheetLayoutView="100" zoomScalePageLayoutView="0" workbookViewId="0" topLeftCell="A1">
      <pane ySplit="3" topLeftCell="A252" activePane="bottomLeft" state="frozen"/>
      <selection pane="topLeft" activeCell="A1" sqref="A1"/>
      <selection pane="bottomLeft" activeCell="K273" sqref="K273"/>
    </sheetView>
  </sheetViews>
  <sheetFormatPr defaultColWidth="9.00390625" defaultRowHeight="15.75" customHeight="1"/>
  <cols>
    <col min="1" max="1" width="24.75390625" style="102" customWidth="1"/>
    <col min="2" max="2" width="15.50390625" style="102" customWidth="1"/>
    <col min="3" max="3" width="24.125" style="102" customWidth="1"/>
    <col min="4" max="4" width="26.125" style="102" customWidth="1"/>
    <col min="5" max="5" width="24.875" style="102" customWidth="1"/>
    <col min="6" max="6" width="17.625" style="102" customWidth="1"/>
    <col min="7" max="7" width="17.625" style="106" customWidth="1"/>
    <col min="8" max="8" width="9.25390625" style="106" customWidth="1"/>
    <col min="9" max="9" width="13.625" style="102" customWidth="1"/>
    <col min="10" max="10" width="8.75390625" style="102" customWidth="1"/>
    <col min="11" max="11" width="17.625" style="102" customWidth="1"/>
    <col min="12" max="12" width="21.125" style="102" customWidth="1"/>
    <col min="13" max="13" width="9.25390625" style="102" customWidth="1"/>
    <col min="14" max="14" width="26.50390625" style="102" customWidth="1"/>
    <col min="15" max="16384" width="9.00390625" style="102" customWidth="1"/>
  </cols>
  <sheetData>
    <row r="1" spans="5:20" ht="15.75" customHeight="1" thickBot="1">
      <c r="E1" s="171" t="s">
        <v>143</v>
      </c>
      <c r="F1" s="171"/>
      <c r="G1" s="102"/>
      <c r="K1" s="99"/>
      <c r="S1" s="104"/>
      <c r="T1" s="104"/>
    </row>
    <row r="2" spans="1:20" ht="35.25" customHeight="1" thickBot="1">
      <c r="A2" s="207" t="s">
        <v>466</v>
      </c>
      <c r="B2" s="209" t="s">
        <v>467</v>
      </c>
      <c r="C2" s="210" t="s">
        <v>9</v>
      </c>
      <c r="D2" s="212" t="s">
        <v>18</v>
      </c>
      <c r="E2" s="204" t="s">
        <v>468</v>
      </c>
      <c r="F2" s="204" t="s">
        <v>10</v>
      </c>
      <c r="G2" s="205"/>
      <c r="H2" s="205"/>
      <c r="I2" s="204" t="s">
        <v>11</v>
      </c>
      <c r="J2" s="205"/>
      <c r="K2" s="204" t="s">
        <v>12</v>
      </c>
      <c r="S2" s="104"/>
      <c r="T2" s="104"/>
    </row>
    <row r="3" spans="1:20" ht="35.25" customHeight="1" thickBot="1">
      <c r="A3" s="208"/>
      <c r="B3" s="208"/>
      <c r="C3" s="211"/>
      <c r="D3" s="213"/>
      <c r="E3" s="206"/>
      <c r="F3" s="80" t="s">
        <v>13</v>
      </c>
      <c r="G3" s="112" t="s">
        <v>459</v>
      </c>
      <c r="H3" s="80" t="s">
        <v>14</v>
      </c>
      <c r="I3" s="80" t="s">
        <v>13</v>
      </c>
      <c r="J3" s="80" t="s">
        <v>15</v>
      </c>
      <c r="K3" s="205"/>
      <c r="S3" s="104"/>
      <c r="T3" s="104"/>
    </row>
    <row r="4" spans="1:20" ht="15.75" customHeight="1" thickBot="1">
      <c r="A4" s="100" t="s">
        <v>739</v>
      </c>
      <c r="B4" s="91" t="s">
        <v>740</v>
      </c>
      <c r="C4" s="100" t="s">
        <v>141</v>
      </c>
      <c r="D4" s="70" t="s">
        <v>167</v>
      </c>
      <c r="E4" s="113" t="s">
        <v>16</v>
      </c>
      <c r="F4" s="103" t="s">
        <v>741</v>
      </c>
      <c r="G4" s="114">
        <v>1.73</v>
      </c>
      <c r="H4" s="176">
        <v>2</v>
      </c>
      <c r="I4" s="81" t="s">
        <v>743</v>
      </c>
      <c r="J4" s="114">
        <v>300</v>
      </c>
      <c r="K4" s="107" t="s">
        <v>810</v>
      </c>
      <c r="N4" s="172"/>
      <c r="S4" s="104"/>
      <c r="T4" s="104"/>
    </row>
    <row r="5" spans="1:20" ht="15.75" customHeight="1" thickBot="1">
      <c r="A5" s="100" t="s">
        <v>739</v>
      </c>
      <c r="B5" s="91" t="s">
        <v>740</v>
      </c>
      <c r="C5" s="100" t="s">
        <v>141</v>
      </c>
      <c r="D5" s="70" t="s">
        <v>195</v>
      </c>
      <c r="E5" s="113" t="s">
        <v>16</v>
      </c>
      <c r="F5" s="103" t="s">
        <v>741</v>
      </c>
      <c r="G5" s="176">
        <v>1.73</v>
      </c>
      <c r="H5" s="176">
        <v>2</v>
      </c>
      <c r="I5" s="81" t="s">
        <v>744</v>
      </c>
      <c r="J5" s="101">
        <v>300</v>
      </c>
      <c r="K5" s="107" t="s">
        <v>810</v>
      </c>
      <c r="N5" s="173"/>
      <c r="S5" s="104"/>
      <c r="T5" s="104"/>
    </row>
    <row r="6" spans="1:20" ht="15.75" customHeight="1" thickBot="1">
      <c r="A6" s="100" t="s">
        <v>739</v>
      </c>
      <c r="B6" s="91" t="s">
        <v>740</v>
      </c>
      <c r="C6" s="100" t="s">
        <v>141</v>
      </c>
      <c r="D6" s="70" t="s">
        <v>251</v>
      </c>
      <c r="E6" s="113" t="s">
        <v>16</v>
      </c>
      <c r="F6" s="103" t="s">
        <v>741</v>
      </c>
      <c r="G6" s="176">
        <v>1.73</v>
      </c>
      <c r="H6" s="176">
        <v>2</v>
      </c>
      <c r="I6" s="81" t="s">
        <v>745</v>
      </c>
      <c r="J6" s="101">
        <v>430</v>
      </c>
      <c r="K6" s="107" t="s">
        <v>810</v>
      </c>
      <c r="N6" s="173"/>
      <c r="S6" s="104"/>
      <c r="T6" s="104"/>
    </row>
    <row r="7" spans="1:20" ht="15.75" customHeight="1" thickBot="1">
      <c r="A7" s="100" t="s">
        <v>739</v>
      </c>
      <c r="B7" s="91" t="s">
        <v>740</v>
      </c>
      <c r="C7" s="100" t="s">
        <v>141</v>
      </c>
      <c r="D7" s="70" t="s">
        <v>279</v>
      </c>
      <c r="E7" s="113" t="s">
        <v>16</v>
      </c>
      <c r="F7" s="103" t="s">
        <v>741</v>
      </c>
      <c r="G7" s="176">
        <v>1.73</v>
      </c>
      <c r="H7" s="176">
        <v>2</v>
      </c>
      <c r="I7" s="81" t="s">
        <v>746</v>
      </c>
      <c r="J7" s="101">
        <v>420</v>
      </c>
      <c r="K7" s="107" t="s">
        <v>810</v>
      </c>
      <c r="N7" s="173"/>
      <c r="S7" s="104"/>
      <c r="T7" s="104"/>
    </row>
    <row r="8" spans="1:20" ht="15.75" customHeight="1" thickBot="1">
      <c r="A8" s="100" t="s">
        <v>739</v>
      </c>
      <c r="B8" s="91" t="s">
        <v>740</v>
      </c>
      <c r="C8" s="100" t="s">
        <v>141</v>
      </c>
      <c r="D8" s="70" t="s">
        <v>223</v>
      </c>
      <c r="E8" s="113" t="s">
        <v>16</v>
      </c>
      <c r="F8" s="103" t="s">
        <v>741</v>
      </c>
      <c r="G8" s="176">
        <v>1.73</v>
      </c>
      <c r="H8" s="176">
        <v>2</v>
      </c>
      <c r="I8" s="81" t="s">
        <v>809</v>
      </c>
      <c r="J8" s="101" t="s">
        <v>718</v>
      </c>
      <c r="K8" s="107" t="s">
        <v>810</v>
      </c>
      <c r="N8" s="173"/>
      <c r="S8" s="104"/>
      <c r="T8" s="104"/>
    </row>
    <row r="9" spans="1:20" ht="15.75" customHeight="1" thickBot="1">
      <c r="A9" s="100" t="s">
        <v>739</v>
      </c>
      <c r="B9" s="91" t="s">
        <v>740</v>
      </c>
      <c r="C9" s="100" t="s">
        <v>141</v>
      </c>
      <c r="D9" s="70" t="s">
        <v>307</v>
      </c>
      <c r="E9" s="113" t="s">
        <v>16</v>
      </c>
      <c r="F9" s="103" t="s">
        <v>741</v>
      </c>
      <c r="G9" s="176">
        <v>1.73</v>
      </c>
      <c r="H9" s="114">
        <v>2</v>
      </c>
      <c r="I9" s="81" t="s">
        <v>743</v>
      </c>
      <c r="J9" s="101">
        <v>300</v>
      </c>
      <c r="K9" s="107" t="s">
        <v>810</v>
      </c>
      <c r="N9" s="173"/>
      <c r="S9" s="104"/>
      <c r="T9" s="104"/>
    </row>
    <row r="10" spans="1:20" ht="15.75" customHeight="1" thickBot="1">
      <c r="A10" s="100" t="s">
        <v>739</v>
      </c>
      <c r="B10" s="91" t="s">
        <v>740</v>
      </c>
      <c r="C10" s="100" t="s">
        <v>141</v>
      </c>
      <c r="D10" s="70" t="s">
        <v>335</v>
      </c>
      <c r="E10" s="113" t="s">
        <v>16</v>
      </c>
      <c r="F10" s="103" t="s">
        <v>741</v>
      </c>
      <c r="G10" s="176">
        <v>1.73</v>
      </c>
      <c r="H10" s="176">
        <v>2</v>
      </c>
      <c r="I10" s="81" t="s">
        <v>744</v>
      </c>
      <c r="J10" s="101">
        <v>300</v>
      </c>
      <c r="K10" s="107" t="s">
        <v>810</v>
      </c>
      <c r="N10" s="173"/>
      <c r="S10" s="104"/>
      <c r="T10" s="104"/>
    </row>
    <row r="11" spans="1:20" ht="15.75" customHeight="1" thickBot="1">
      <c r="A11" s="100" t="s">
        <v>739</v>
      </c>
      <c r="B11" s="91" t="s">
        <v>740</v>
      </c>
      <c r="C11" s="100" t="s">
        <v>141</v>
      </c>
      <c r="D11" s="70" t="s">
        <v>391</v>
      </c>
      <c r="E11" s="113" t="s">
        <v>16</v>
      </c>
      <c r="F11" s="103" t="s">
        <v>741</v>
      </c>
      <c r="G11" s="176">
        <v>1.73</v>
      </c>
      <c r="H11" s="176">
        <v>2</v>
      </c>
      <c r="I11" s="81" t="s">
        <v>745</v>
      </c>
      <c r="J11" s="101">
        <v>430</v>
      </c>
      <c r="K11" s="107" t="s">
        <v>810</v>
      </c>
      <c r="N11" s="173"/>
      <c r="S11" s="104"/>
      <c r="T11" s="104"/>
    </row>
    <row r="12" spans="1:20" ht="15.75" customHeight="1" thickBot="1">
      <c r="A12" s="100" t="s">
        <v>739</v>
      </c>
      <c r="B12" s="91" t="s">
        <v>740</v>
      </c>
      <c r="C12" s="100" t="s">
        <v>141</v>
      </c>
      <c r="D12" s="70" t="s">
        <v>419</v>
      </c>
      <c r="E12" s="113" t="s">
        <v>16</v>
      </c>
      <c r="F12" s="103" t="s">
        <v>741</v>
      </c>
      <c r="G12" s="176">
        <v>1.73</v>
      </c>
      <c r="H12" s="114">
        <v>2</v>
      </c>
      <c r="I12" s="81" t="s">
        <v>746</v>
      </c>
      <c r="J12" s="101">
        <v>420</v>
      </c>
      <c r="K12" s="107" t="s">
        <v>810</v>
      </c>
      <c r="N12" s="173"/>
      <c r="S12" s="104"/>
      <c r="T12" s="104"/>
    </row>
    <row r="13" spans="1:20" ht="15.75" customHeight="1" thickBot="1">
      <c r="A13" s="100" t="s">
        <v>739</v>
      </c>
      <c r="B13" s="91" t="s">
        <v>740</v>
      </c>
      <c r="C13" s="100" t="s">
        <v>141</v>
      </c>
      <c r="D13" s="70" t="s">
        <v>363</v>
      </c>
      <c r="E13" s="113" t="s">
        <v>16</v>
      </c>
      <c r="F13" s="103" t="s">
        <v>741</v>
      </c>
      <c r="G13" s="176">
        <v>1.73</v>
      </c>
      <c r="H13" s="114">
        <v>2</v>
      </c>
      <c r="I13" s="81" t="s">
        <v>809</v>
      </c>
      <c r="J13" s="101" t="s">
        <v>718</v>
      </c>
      <c r="K13" s="107" t="s">
        <v>810</v>
      </c>
      <c r="N13" s="173"/>
      <c r="S13" s="104"/>
      <c r="T13" s="104"/>
    </row>
    <row r="14" spans="1:20" ht="15.75" customHeight="1" thickBot="1">
      <c r="A14" s="100" t="s">
        <v>739</v>
      </c>
      <c r="B14" s="91" t="s">
        <v>740</v>
      </c>
      <c r="C14" s="100" t="s">
        <v>141</v>
      </c>
      <c r="D14" s="70" t="s">
        <v>168</v>
      </c>
      <c r="E14" s="113" t="s">
        <v>16</v>
      </c>
      <c r="F14" s="103" t="s">
        <v>741</v>
      </c>
      <c r="G14" s="114">
        <v>2.6</v>
      </c>
      <c r="H14" s="114">
        <v>3</v>
      </c>
      <c r="I14" s="81" t="s">
        <v>743</v>
      </c>
      <c r="J14" s="101">
        <v>300</v>
      </c>
      <c r="K14" s="107" t="s">
        <v>810</v>
      </c>
      <c r="N14" s="173"/>
      <c r="S14" s="104"/>
      <c r="T14" s="104"/>
    </row>
    <row r="15" spans="1:20" ht="15.75" customHeight="1" thickBot="1">
      <c r="A15" s="100" t="s">
        <v>739</v>
      </c>
      <c r="B15" s="91" t="s">
        <v>740</v>
      </c>
      <c r="C15" s="100" t="s">
        <v>141</v>
      </c>
      <c r="D15" s="70" t="s">
        <v>196</v>
      </c>
      <c r="E15" s="113" t="s">
        <v>16</v>
      </c>
      <c r="F15" s="103" t="s">
        <v>741</v>
      </c>
      <c r="G15" s="176">
        <v>2.6</v>
      </c>
      <c r="H15" s="176">
        <v>3</v>
      </c>
      <c r="I15" s="81" t="s">
        <v>744</v>
      </c>
      <c r="J15" s="101">
        <v>300</v>
      </c>
      <c r="K15" s="107" t="s">
        <v>810</v>
      </c>
      <c r="N15" s="173"/>
      <c r="S15" s="108"/>
      <c r="T15" s="104"/>
    </row>
    <row r="16" spans="1:20" ht="15.75" customHeight="1" thickBot="1">
      <c r="A16" s="100" t="s">
        <v>739</v>
      </c>
      <c r="B16" s="91" t="s">
        <v>740</v>
      </c>
      <c r="C16" s="100" t="s">
        <v>141</v>
      </c>
      <c r="D16" s="70" t="s">
        <v>252</v>
      </c>
      <c r="E16" s="113" t="s">
        <v>16</v>
      </c>
      <c r="F16" s="103" t="s">
        <v>741</v>
      </c>
      <c r="G16" s="176">
        <v>2.6</v>
      </c>
      <c r="H16" s="176">
        <v>3</v>
      </c>
      <c r="I16" s="81" t="s">
        <v>745</v>
      </c>
      <c r="J16" s="101">
        <v>430</v>
      </c>
      <c r="K16" s="107" t="s">
        <v>810</v>
      </c>
      <c r="N16" s="173"/>
      <c r="S16" s="108"/>
      <c r="T16" s="104"/>
    </row>
    <row r="17" spans="1:20" ht="15.75" customHeight="1" thickBot="1">
      <c r="A17" s="100" t="s">
        <v>739</v>
      </c>
      <c r="B17" s="91" t="s">
        <v>740</v>
      </c>
      <c r="C17" s="100" t="s">
        <v>141</v>
      </c>
      <c r="D17" s="70" t="s">
        <v>280</v>
      </c>
      <c r="E17" s="113" t="s">
        <v>16</v>
      </c>
      <c r="F17" s="103" t="s">
        <v>741</v>
      </c>
      <c r="G17" s="176">
        <v>2.6</v>
      </c>
      <c r="H17" s="176">
        <v>3</v>
      </c>
      <c r="I17" s="81" t="s">
        <v>746</v>
      </c>
      <c r="J17" s="101">
        <v>420</v>
      </c>
      <c r="K17" s="107" t="s">
        <v>810</v>
      </c>
      <c r="N17" s="173"/>
      <c r="S17" s="108"/>
      <c r="T17" s="104"/>
    </row>
    <row r="18" spans="1:20" ht="15.75" customHeight="1" thickBot="1">
      <c r="A18" s="100" t="s">
        <v>739</v>
      </c>
      <c r="B18" s="91" t="s">
        <v>740</v>
      </c>
      <c r="C18" s="100" t="s">
        <v>141</v>
      </c>
      <c r="D18" s="70" t="s">
        <v>224</v>
      </c>
      <c r="E18" s="113" t="s">
        <v>16</v>
      </c>
      <c r="F18" s="103" t="s">
        <v>741</v>
      </c>
      <c r="G18" s="176">
        <v>2.6</v>
      </c>
      <c r="H18" s="176">
        <v>3</v>
      </c>
      <c r="I18" s="81" t="s">
        <v>809</v>
      </c>
      <c r="J18" s="101" t="s">
        <v>718</v>
      </c>
      <c r="K18" s="107" t="s">
        <v>810</v>
      </c>
      <c r="N18" s="173"/>
      <c r="S18" s="108"/>
      <c r="T18" s="104"/>
    </row>
    <row r="19" spans="1:20" ht="15.75" customHeight="1" thickBot="1">
      <c r="A19" s="100" t="s">
        <v>739</v>
      </c>
      <c r="B19" s="91" t="s">
        <v>740</v>
      </c>
      <c r="C19" s="100" t="s">
        <v>141</v>
      </c>
      <c r="D19" s="70" t="s">
        <v>308</v>
      </c>
      <c r="E19" s="113" t="s">
        <v>16</v>
      </c>
      <c r="F19" s="103" t="s">
        <v>741</v>
      </c>
      <c r="G19" s="176">
        <v>2.6</v>
      </c>
      <c r="H19" s="176">
        <v>3</v>
      </c>
      <c r="I19" s="81" t="s">
        <v>743</v>
      </c>
      <c r="J19" s="101">
        <v>300</v>
      </c>
      <c r="K19" s="107" t="s">
        <v>810</v>
      </c>
      <c r="N19" s="173"/>
      <c r="S19" s="108"/>
      <c r="T19" s="104"/>
    </row>
    <row r="20" spans="1:20" ht="15.75" customHeight="1" thickBot="1">
      <c r="A20" s="100" t="s">
        <v>739</v>
      </c>
      <c r="B20" s="91" t="s">
        <v>740</v>
      </c>
      <c r="C20" s="100" t="s">
        <v>141</v>
      </c>
      <c r="D20" s="70" t="s">
        <v>336</v>
      </c>
      <c r="E20" s="113" t="s">
        <v>16</v>
      </c>
      <c r="F20" s="103" t="s">
        <v>741</v>
      </c>
      <c r="G20" s="176">
        <v>2.6</v>
      </c>
      <c r="H20" s="176">
        <v>3</v>
      </c>
      <c r="I20" s="81" t="s">
        <v>744</v>
      </c>
      <c r="J20" s="101">
        <v>300</v>
      </c>
      <c r="K20" s="107" t="s">
        <v>810</v>
      </c>
      <c r="N20" s="173"/>
      <c r="S20" s="108"/>
      <c r="T20" s="104"/>
    </row>
    <row r="21" spans="1:20" ht="15.75" customHeight="1" thickBot="1">
      <c r="A21" s="100" t="s">
        <v>739</v>
      </c>
      <c r="B21" s="91" t="s">
        <v>740</v>
      </c>
      <c r="C21" s="100" t="s">
        <v>141</v>
      </c>
      <c r="D21" s="70" t="s">
        <v>392</v>
      </c>
      <c r="E21" s="113" t="s">
        <v>16</v>
      </c>
      <c r="F21" s="103" t="s">
        <v>741</v>
      </c>
      <c r="G21" s="176">
        <v>2.6</v>
      </c>
      <c r="H21" s="176">
        <v>3</v>
      </c>
      <c r="I21" s="81" t="s">
        <v>745</v>
      </c>
      <c r="J21" s="101">
        <v>430</v>
      </c>
      <c r="K21" s="107" t="s">
        <v>810</v>
      </c>
      <c r="N21" s="173"/>
      <c r="S21" s="108"/>
      <c r="T21" s="104"/>
    </row>
    <row r="22" spans="1:20" ht="15.75" customHeight="1" thickBot="1">
      <c r="A22" s="100" t="s">
        <v>739</v>
      </c>
      <c r="B22" s="91" t="s">
        <v>740</v>
      </c>
      <c r="C22" s="100" t="s">
        <v>141</v>
      </c>
      <c r="D22" s="70" t="s">
        <v>420</v>
      </c>
      <c r="E22" s="113" t="s">
        <v>16</v>
      </c>
      <c r="F22" s="103" t="s">
        <v>741</v>
      </c>
      <c r="G22" s="176">
        <v>2.6</v>
      </c>
      <c r="H22" s="176">
        <v>3</v>
      </c>
      <c r="I22" s="81" t="s">
        <v>746</v>
      </c>
      <c r="J22" s="101">
        <v>420</v>
      </c>
      <c r="K22" s="107" t="s">
        <v>810</v>
      </c>
      <c r="N22" s="173"/>
      <c r="S22" s="108"/>
      <c r="T22" s="104"/>
    </row>
    <row r="23" spans="1:20" ht="15.75" customHeight="1" thickBot="1">
      <c r="A23" s="100" t="s">
        <v>739</v>
      </c>
      <c r="B23" s="91" t="s">
        <v>740</v>
      </c>
      <c r="C23" s="100" t="s">
        <v>141</v>
      </c>
      <c r="D23" s="70" t="s">
        <v>364</v>
      </c>
      <c r="E23" s="113" t="s">
        <v>16</v>
      </c>
      <c r="F23" s="103" t="s">
        <v>741</v>
      </c>
      <c r="G23" s="176">
        <v>2.6</v>
      </c>
      <c r="H23" s="176">
        <v>3</v>
      </c>
      <c r="I23" s="81" t="s">
        <v>809</v>
      </c>
      <c r="J23" s="101" t="s">
        <v>718</v>
      </c>
      <c r="K23" s="107" t="s">
        <v>810</v>
      </c>
      <c r="N23" s="173"/>
      <c r="S23" s="108"/>
      <c r="T23" s="104"/>
    </row>
    <row r="24" spans="1:20" ht="15.75" customHeight="1" thickBot="1">
      <c r="A24" s="100" t="s">
        <v>739</v>
      </c>
      <c r="B24" s="91" t="s">
        <v>740</v>
      </c>
      <c r="C24" s="100" t="s">
        <v>141</v>
      </c>
      <c r="D24" s="70" t="s">
        <v>169</v>
      </c>
      <c r="E24" s="113" t="s">
        <v>16</v>
      </c>
      <c r="F24" s="103" t="s">
        <v>741</v>
      </c>
      <c r="G24" s="114">
        <v>3.46</v>
      </c>
      <c r="H24" s="176">
        <v>4</v>
      </c>
      <c r="I24" s="81" t="s">
        <v>743</v>
      </c>
      <c r="J24" s="101">
        <v>300</v>
      </c>
      <c r="K24" s="107" t="s">
        <v>810</v>
      </c>
      <c r="N24" s="173"/>
      <c r="S24" s="108"/>
      <c r="T24" s="104"/>
    </row>
    <row r="25" spans="1:20" ht="15.75" customHeight="1" thickBot="1">
      <c r="A25" s="100" t="s">
        <v>739</v>
      </c>
      <c r="B25" s="91" t="s">
        <v>740</v>
      </c>
      <c r="C25" s="100" t="s">
        <v>141</v>
      </c>
      <c r="D25" s="70" t="s">
        <v>197</v>
      </c>
      <c r="E25" s="113" t="s">
        <v>16</v>
      </c>
      <c r="F25" s="103" t="s">
        <v>741</v>
      </c>
      <c r="G25" s="176">
        <v>3.46</v>
      </c>
      <c r="H25" s="114">
        <v>4</v>
      </c>
      <c r="I25" s="81" t="s">
        <v>744</v>
      </c>
      <c r="J25" s="101">
        <v>300</v>
      </c>
      <c r="K25" s="107" t="s">
        <v>810</v>
      </c>
      <c r="N25" s="173"/>
      <c r="S25" s="108"/>
      <c r="T25" s="104"/>
    </row>
    <row r="26" spans="1:20" ht="15.75" customHeight="1" thickBot="1">
      <c r="A26" s="100" t="s">
        <v>739</v>
      </c>
      <c r="B26" s="91" t="s">
        <v>740</v>
      </c>
      <c r="C26" s="100" t="s">
        <v>141</v>
      </c>
      <c r="D26" s="70" t="s">
        <v>253</v>
      </c>
      <c r="E26" s="113" t="s">
        <v>16</v>
      </c>
      <c r="F26" s="103" t="s">
        <v>741</v>
      </c>
      <c r="G26" s="176">
        <v>3.46</v>
      </c>
      <c r="H26" s="176">
        <v>4</v>
      </c>
      <c r="I26" s="81" t="s">
        <v>745</v>
      </c>
      <c r="J26" s="101">
        <v>430</v>
      </c>
      <c r="K26" s="107" t="s">
        <v>810</v>
      </c>
      <c r="N26" s="173"/>
      <c r="S26" s="108"/>
      <c r="T26" s="104"/>
    </row>
    <row r="27" spans="1:20" ht="15.75" customHeight="1" thickBot="1">
      <c r="A27" s="100" t="s">
        <v>739</v>
      </c>
      <c r="B27" s="91" t="s">
        <v>740</v>
      </c>
      <c r="C27" s="100" t="s">
        <v>141</v>
      </c>
      <c r="D27" s="70" t="s">
        <v>281</v>
      </c>
      <c r="E27" s="113" t="s">
        <v>16</v>
      </c>
      <c r="F27" s="103" t="s">
        <v>741</v>
      </c>
      <c r="G27" s="176">
        <v>3.46</v>
      </c>
      <c r="H27" s="176">
        <v>4</v>
      </c>
      <c r="I27" s="81" t="s">
        <v>746</v>
      </c>
      <c r="J27" s="101">
        <v>420</v>
      </c>
      <c r="K27" s="107" t="s">
        <v>810</v>
      </c>
      <c r="N27" s="173"/>
      <c r="S27" s="108"/>
      <c r="T27" s="104"/>
    </row>
    <row r="28" spans="1:20" ht="15.75" customHeight="1" thickBot="1">
      <c r="A28" s="100" t="s">
        <v>739</v>
      </c>
      <c r="B28" s="91" t="s">
        <v>740</v>
      </c>
      <c r="C28" s="100" t="s">
        <v>141</v>
      </c>
      <c r="D28" s="70" t="s">
        <v>225</v>
      </c>
      <c r="E28" s="113" t="s">
        <v>16</v>
      </c>
      <c r="F28" s="103" t="s">
        <v>741</v>
      </c>
      <c r="G28" s="176">
        <v>3.46</v>
      </c>
      <c r="H28" s="176">
        <v>4</v>
      </c>
      <c r="I28" s="81" t="s">
        <v>809</v>
      </c>
      <c r="J28" s="101" t="s">
        <v>718</v>
      </c>
      <c r="K28" s="107" t="s">
        <v>810</v>
      </c>
      <c r="N28" s="173"/>
      <c r="S28" s="108"/>
      <c r="T28" s="104"/>
    </row>
    <row r="29" spans="1:20" ht="15.75" customHeight="1" thickBot="1">
      <c r="A29" s="100" t="s">
        <v>739</v>
      </c>
      <c r="B29" s="91" t="s">
        <v>740</v>
      </c>
      <c r="C29" s="100" t="s">
        <v>141</v>
      </c>
      <c r="D29" s="70" t="s">
        <v>309</v>
      </c>
      <c r="E29" s="113" t="s">
        <v>16</v>
      </c>
      <c r="F29" s="103" t="s">
        <v>741</v>
      </c>
      <c r="G29" s="176">
        <v>3.46</v>
      </c>
      <c r="H29" s="176">
        <v>4</v>
      </c>
      <c r="I29" s="81" t="s">
        <v>743</v>
      </c>
      <c r="J29" s="101">
        <v>300</v>
      </c>
      <c r="K29" s="107" t="s">
        <v>810</v>
      </c>
      <c r="N29" s="173"/>
      <c r="S29" s="108"/>
      <c r="T29" s="104"/>
    </row>
    <row r="30" spans="1:20" ht="15.75" customHeight="1" thickBot="1">
      <c r="A30" s="100" t="s">
        <v>739</v>
      </c>
      <c r="B30" s="91" t="s">
        <v>740</v>
      </c>
      <c r="C30" s="100" t="s">
        <v>141</v>
      </c>
      <c r="D30" s="70" t="s">
        <v>337</v>
      </c>
      <c r="E30" s="113" t="s">
        <v>16</v>
      </c>
      <c r="F30" s="103" t="s">
        <v>741</v>
      </c>
      <c r="G30" s="176">
        <v>3.46</v>
      </c>
      <c r="H30" s="176">
        <v>4</v>
      </c>
      <c r="I30" s="81" t="s">
        <v>744</v>
      </c>
      <c r="J30" s="101">
        <v>300</v>
      </c>
      <c r="K30" s="107" t="s">
        <v>810</v>
      </c>
      <c r="N30" s="173"/>
      <c r="S30" s="108"/>
      <c r="T30" s="104"/>
    </row>
    <row r="31" spans="1:20" ht="15.75" customHeight="1" thickBot="1">
      <c r="A31" s="100" t="s">
        <v>739</v>
      </c>
      <c r="B31" s="91" t="s">
        <v>740</v>
      </c>
      <c r="C31" s="100" t="s">
        <v>141</v>
      </c>
      <c r="D31" s="70" t="s">
        <v>393</v>
      </c>
      <c r="E31" s="113" t="s">
        <v>16</v>
      </c>
      <c r="F31" s="103" t="s">
        <v>741</v>
      </c>
      <c r="G31" s="176">
        <v>3.46</v>
      </c>
      <c r="H31" s="176">
        <v>4</v>
      </c>
      <c r="I31" s="81" t="s">
        <v>745</v>
      </c>
      <c r="J31" s="101">
        <v>430</v>
      </c>
      <c r="K31" s="107" t="s">
        <v>810</v>
      </c>
      <c r="N31" s="173"/>
      <c r="S31" s="108"/>
      <c r="T31" s="104"/>
    </row>
    <row r="32" spans="1:20" ht="15.75" customHeight="1" thickBot="1">
      <c r="A32" s="100" t="s">
        <v>739</v>
      </c>
      <c r="B32" s="91" t="s">
        <v>740</v>
      </c>
      <c r="C32" s="100" t="s">
        <v>141</v>
      </c>
      <c r="D32" s="70" t="s">
        <v>421</v>
      </c>
      <c r="E32" s="113" t="s">
        <v>16</v>
      </c>
      <c r="F32" s="103" t="s">
        <v>741</v>
      </c>
      <c r="G32" s="176">
        <v>3.46</v>
      </c>
      <c r="H32" s="176">
        <v>4</v>
      </c>
      <c r="I32" s="81" t="s">
        <v>746</v>
      </c>
      <c r="J32" s="101">
        <v>420</v>
      </c>
      <c r="K32" s="107" t="s">
        <v>810</v>
      </c>
      <c r="N32" s="173"/>
      <c r="S32" s="108"/>
      <c r="T32" s="104"/>
    </row>
    <row r="33" spans="1:20" ht="15.75" customHeight="1" thickBot="1">
      <c r="A33" s="100" t="s">
        <v>739</v>
      </c>
      <c r="B33" s="91" t="s">
        <v>740</v>
      </c>
      <c r="C33" s="100" t="s">
        <v>141</v>
      </c>
      <c r="D33" s="70" t="s">
        <v>365</v>
      </c>
      <c r="E33" s="113" t="s">
        <v>16</v>
      </c>
      <c r="F33" s="103" t="s">
        <v>741</v>
      </c>
      <c r="G33" s="176">
        <v>3.46</v>
      </c>
      <c r="H33" s="176">
        <v>4</v>
      </c>
      <c r="I33" s="81" t="s">
        <v>809</v>
      </c>
      <c r="J33" s="101" t="s">
        <v>718</v>
      </c>
      <c r="K33" s="107" t="s">
        <v>810</v>
      </c>
      <c r="N33" s="173"/>
      <c r="S33" s="108"/>
      <c r="T33" s="104"/>
    </row>
    <row r="34" spans="1:20" ht="15.75" customHeight="1" thickBot="1">
      <c r="A34" s="100" t="s">
        <v>739</v>
      </c>
      <c r="B34" s="91" t="s">
        <v>740</v>
      </c>
      <c r="C34" s="100" t="s">
        <v>141</v>
      </c>
      <c r="D34" s="70" t="s">
        <v>170</v>
      </c>
      <c r="E34" s="113" t="s">
        <v>16</v>
      </c>
      <c r="F34" s="103" t="s">
        <v>741</v>
      </c>
      <c r="G34" s="114">
        <v>4.33</v>
      </c>
      <c r="H34" s="114">
        <v>5</v>
      </c>
      <c r="I34" s="81" t="s">
        <v>743</v>
      </c>
      <c r="J34" s="101">
        <v>300</v>
      </c>
      <c r="K34" s="107" t="s">
        <v>810</v>
      </c>
      <c r="N34" s="173"/>
      <c r="S34" s="108"/>
      <c r="T34" s="104"/>
    </row>
    <row r="35" spans="1:20" ht="15.75" customHeight="1" thickBot="1">
      <c r="A35" s="100" t="s">
        <v>739</v>
      </c>
      <c r="B35" s="91" t="s">
        <v>740</v>
      </c>
      <c r="C35" s="100" t="s">
        <v>141</v>
      </c>
      <c r="D35" s="70" t="s">
        <v>198</v>
      </c>
      <c r="E35" s="113" t="s">
        <v>16</v>
      </c>
      <c r="F35" s="103" t="s">
        <v>741</v>
      </c>
      <c r="G35" s="176">
        <v>4.33</v>
      </c>
      <c r="H35" s="176">
        <v>5</v>
      </c>
      <c r="I35" s="81" t="s">
        <v>744</v>
      </c>
      <c r="J35" s="101">
        <v>300</v>
      </c>
      <c r="K35" s="107" t="s">
        <v>810</v>
      </c>
      <c r="N35" s="173"/>
      <c r="S35" s="108"/>
      <c r="T35" s="104"/>
    </row>
    <row r="36" spans="1:20" ht="15.75" customHeight="1" thickBot="1">
      <c r="A36" s="100" t="s">
        <v>739</v>
      </c>
      <c r="B36" s="91" t="s">
        <v>740</v>
      </c>
      <c r="C36" s="100" t="s">
        <v>141</v>
      </c>
      <c r="D36" s="70" t="s">
        <v>254</v>
      </c>
      <c r="E36" s="113" t="s">
        <v>16</v>
      </c>
      <c r="F36" s="103" t="s">
        <v>741</v>
      </c>
      <c r="G36" s="176">
        <v>4.33</v>
      </c>
      <c r="H36" s="176">
        <v>5</v>
      </c>
      <c r="I36" s="81" t="s">
        <v>745</v>
      </c>
      <c r="J36" s="101">
        <v>430</v>
      </c>
      <c r="K36" s="107" t="s">
        <v>810</v>
      </c>
      <c r="N36" s="173"/>
      <c r="S36" s="108"/>
      <c r="T36" s="104"/>
    </row>
    <row r="37" spans="1:20" ht="15.75" customHeight="1" thickBot="1">
      <c r="A37" s="100" t="s">
        <v>739</v>
      </c>
      <c r="B37" s="91" t="s">
        <v>740</v>
      </c>
      <c r="C37" s="100" t="s">
        <v>141</v>
      </c>
      <c r="D37" s="70" t="s">
        <v>282</v>
      </c>
      <c r="E37" s="113" t="s">
        <v>16</v>
      </c>
      <c r="F37" s="103" t="s">
        <v>741</v>
      </c>
      <c r="G37" s="176">
        <v>4.33</v>
      </c>
      <c r="H37" s="176">
        <v>5</v>
      </c>
      <c r="I37" s="81" t="s">
        <v>746</v>
      </c>
      <c r="J37" s="101">
        <v>420</v>
      </c>
      <c r="K37" s="107" t="s">
        <v>810</v>
      </c>
      <c r="N37" s="173"/>
      <c r="S37" s="108"/>
      <c r="T37" s="104"/>
    </row>
    <row r="38" spans="1:20" ht="15.75" customHeight="1" thickBot="1">
      <c r="A38" s="100" t="s">
        <v>739</v>
      </c>
      <c r="B38" s="91" t="s">
        <v>740</v>
      </c>
      <c r="C38" s="100" t="s">
        <v>141</v>
      </c>
      <c r="D38" s="70" t="s">
        <v>226</v>
      </c>
      <c r="E38" s="113" t="s">
        <v>16</v>
      </c>
      <c r="F38" s="103" t="s">
        <v>741</v>
      </c>
      <c r="G38" s="176">
        <v>4.33</v>
      </c>
      <c r="H38" s="176">
        <v>5</v>
      </c>
      <c r="I38" s="81" t="s">
        <v>809</v>
      </c>
      <c r="J38" s="101" t="s">
        <v>718</v>
      </c>
      <c r="K38" s="107" t="s">
        <v>810</v>
      </c>
      <c r="N38" s="173"/>
      <c r="S38" s="108"/>
      <c r="T38" s="104"/>
    </row>
    <row r="39" spans="1:20" ht="15.75" customHeight="1" thickBot="1">
      <c r="A39" s="100" t="s">
        <v>739</v>
      </c>
      <c r="B39" s="91" t="s">
        <v>740</v>
      </c>
      <c r="C39" s="100" t="s">
        <v>141</v>
      </c>
      <c r="D39" s="70" t="s">
        <v>310</v>
      </c>
      <c r="E39" s="113" t="s">
        <v>16</v>
      </c>
      <c r="F39" s="103" t="s">
        <v>741</v>
      </c>
      <c r="G39" s="176">
        <v>4.33</v>
      </c>
      <c r="H39" s="176">
        <v>5</v>
      </c>
      <c r="I39" s="81" t="s">
        <v>743</v>
      </c>
      <c r="J39" s="101">
        <v>300</v>
      </c>
      <c r="K39" s="107" t="s">
        <v>810</v>
      </c>
      <c r="N39" s="173"/>
      <c r="S39" s="108"/>
      <c r="T39" s="104"/>
    </row>
    <row r="40" spans="1:20" ht="15.75" customHeight="1" thickBot="1">
      <c r="A40" s="100" t="s">
        <v>739</v>
      </c>
      <c r="B40" s="91" t="s">
        <v>740</v>
      </c>
      <c r="C40" s="100" t="s">
        <v>141</v>
      </c>
      <c r="D40" s="70" t="s">
        <v>338</v>
      </c>
      <c r="E40" s="113" t="s">
        <v>16</v>
      </c>
      <c r="F40" s="103" t="s">
        <v>741</v>
      </c>
      <c r="G40" s="176">
        <v>4.33</v>
      </c>
      <c r="H40" s="176">
        <v>5</v>
      </c>
      <c r="I40" s="81" t="s">
        <v>744</v>
      </c>
      <c r="J40" s="101">
        <v>300</v>
      </c>
      <c r="K40" s="107" t="s">
        <v>810</v>
      </c>
      <c r="N40" s="173"/>
      <c r="S40" s="108"/>
      <c r="T40" s="104"/>
    </row>
    <row r="41" spans="1:20" ht="15.75" customHeight="1" thickBot="1">
      <c r="A41" s="100" t="s">
        <v>739</v>
      </c>
      <c r="B41" s="91" t="s">
        <v>740</v>
      </c>
      <c r="C41" s="100" t="s">
        <v>141</v>
      </c>
      <c r="D41" s="70" t="s">
        <v>394</v>
      </c>
      <c r="E41" s="113" t="s">
        <v>16</v>
      </c>
      <c r="F41" s="103" t="s">
        <v>741</v>
      </c>
      <c r="G41" s="176">
        <v>4.33</v>
      </c>
      <c r="H41" s="176">
        <v>5</v>
      </c>
      <c r="I41" s="81" t="s">
        <v>745</v>
      </c>
      <c r="J41" s="101">
        <v>430</v>
      </c>
      <c r="K41" s="107" t="s">
        <v>810</v>
      </c>
      <c r="N41" s="173"/>
      <c r="S41" s="108"/>
      <c r="T41" s="104"/>
    </row>
    <row r="42" spans="1:20" ht="15.75" customHeight="1" thickBot="1">
      <c r="A42" s="100" t="s">
        <v>739</v>
      </c>
      <c r="B42" s="91" t="s">
        <v>740</v>
      </c>
      <c r="C42" s="100" t="s">
        <v>141</v>
      </c>
      <c r="D42" s="70" t="s">
        <v>422</v>
      </c>
      <c r="E42" s="113" t="s">
        <v>16</v>
      </c>
      <c r="F42" s="103" t="s">
        <v>741</v>
      </c>
      <c r="G42" s="176">
        <v>4.33</v>
      </c>
      <c r="H42" s="176">
        <v>5</v>
      </c>
      <c r="I42" s="81" t="s">
        <v>746</v>
      </c>
      <c r="J42" s="101">
        <v>420</v>
      </c>
      <c r="K42" s="107" t="s">
        <v>810</v>
      </c>
      <c r="N42" s="173"/>
      <c r="S42" s="108"/>
      <c r="T42" s="104"/>
    </row>
    <row r="43" spans="1:20" ht="15.75" customHeight="1" thickBot="1">
      <c r="A43" s="100" t="s">
        <v>739</v>
      </c>
      <c r="B43" s="91" t="s">
        <v>740</v>
      </c>
      <c r="C43" s="100" t="s">
        <v>141</v>
      </c>
      <c r="D43" s="70" t="s">
        <v>366</v>
      </c>
      <c r="E43" s="113" t="s">
        <v>16</v>
      </c>
      <c r="F43" s="103" t="s">
        <v>741</v>
      </c>
      <c r="G43" s="176">
        <v>4.33</v>
      </c>
      <c r="H43" s="176">
        <v>5</v>
      </c>
      <c r="I43" s="81" t="s">
        <v>809</v>
      </c>
      <c r="J43" s="101" t="s">
        <v>718</v>
      </c>
      <c r="K43" s="107" t="s">
        <v>810</v>
      </c>
      <c r="N43" s="173"/>
      <c r="S43" s="108"/>
      <c r="T43" s="104"/>
    </row>
    <row r="44" spans="1:20" ht="15.75" customHeight="1" thickBot="1">
      <c r="A44" s="100" t="s">
        <v>739</v>
      </c>
      <c r="B44" s="91" t="s">
        <v>740</v>
      </c>
      <c r="C44" s="100" t="s">
        <v>141</v>
      </c>
      <c r="D44" s="70" t="s">
        <v>171</v>
      </c>
      <c r="E44" s="113" t="s">
        <v>16</v>
      </c>
      <c r="F44" s="103" t="s">
        <v>741</v>
      </c>
      <c r="G44" s="114">
        <v>5.19</v>
      </c>
      <c r="H44" s="114">
        <v>6</v>
      </c>
      <c r="I44" s="81" t="s">
        <v>743</v>
      </c>
      <c r="J44" s="101">
        <v>300</v>
      </c>
      <c r="K44" s="107" t="s">
        <v>810</v>
      </c>
      <c r="N44" s="173"/>
      <c r="S44" s="108"/>
      <c r="T44" s="104"/>
    </row>
    <row r="45" spans="1:20" ht="15.75" customHeight="1" thickBot="1">
      <c r="A45" s="100" t="s">
        <v>739</v>
      </c>
      <c r="B45" s="91" t="s">
        <v>740</v>
      </c>
      <c r="C45" s="100" t="s">
        <v>141</v>
      </c>
      <c r="D45" s="70" t="s">
        <v>199</v>
      </c>
      <c r="E45" s="113" t="s">
        <v>16</v>
      </c>
      <c r="F45" s="103" t="s">
        <v>741</v>
      </c>
      <c r="G45" s="176">
        <v>5.19</v>
      </c>
      <c r="H45" s="176">
        <v>6</v>
      </c>
      <c r="I45" s="81" t="s">
        <v>744</v>
      </c>
      <c r="J45" s="101">
        <v>300</v>
      </c>
      <c r="K45" s="107" t="s">
        <v>810</v>
      </c>
      <c r="N45" s="173"/>
      <c r="S45" s="108"/>
      <c r="T45" s="104"/>
    </row>
    <row r="46" spans="1:20" ht="15.75" customHeight="1" thickBot="1">
      <c r="A46" s="100" t="s">
        <v>739</v>
      </c>
      <c r="B46" s="91" t="s">
        <v>740</v>
      </c>
      <c r="C46" s="100" t="s">
        <v>141</v>
      </c>
      <c r="D46" s="70" t="s">
        <v>255</v>
      </c>
      <c r="E46" s="113" t="s">
        <v>16</v>
      </c>
      <c r="F46" s="103" t="s">
        <v>741</v>
      </c>
      <c r="G46" s="176">
        <v>5.19</v>
      </c>
      <c r="H46" s="176">
        <v>6</v>
      </c>
      <c r="I46" s="81" t="s">
        <v>745</v>
      </c>
      <c r="J46" s="101">
        <v>430</v>
      </c>
      <c r="K46" s="107" t="s">
        <v>810</v>
      </c>
      <c r="N46" s="173"/>
      <c r="S46" s="108"/>
      <c r="T46" s="104"/>
    </row>
    <row r="47" spans="1:20" ht="15.75" customHeight="1" thickBot="1">
      <c r="A47" s="100" t="s">
        <v>739</v>
      </c>
      <c r="B47" s="91" t="s">
        <v>740</v>
      </c>
      <c r="C47" s="100" t="s">
        <v>141</v>
      </c>
      <c r="D47" s="70" t="s">
        <v>283</v>
      </c>
      <c r="E47" s="113" t="s">
        <v>16</v>
      </c>
      <c r="F47" s="103" t="s">
        <v>741</v>
      </c>
      <c r="G47" s="176">
        <v>5.19</v>
      </c>
      <c r="H47" s="176">
        <v>6</v>
      </c>
      <c r="I47" s="81" t="s">
        <v>746</v>
      </c>
      <c r="J47" s="101">
        <v>420</v>
      </c>
      <c r="K47" s="107" t="s">
        <v>810</v>
      </c>
      <c r="N47" s="173"/>
      <c r="S47" s="108"/>
      <c r="T47" s="104"/>
    </row>
    <row r="48" spans="1:20" ht="15.75" customHeight="1" thickBot="1">
      <c r="A48" s="100" t="s">
        <v>739</v>
      </c>
      <c r="B48" s="91" t="s">
        <v>740</v>
      </c>
      <c r="C48" s="100" t="s">
        <v>141</v>
      </c>
      <c r="D48" s="70" t="s">
        <v>227</v>
      </c>
      <c r="E48" s="113" t="s">
        <v>16</v>
      </c>
      <c r="F48" s="103" t="s">
        <v>741</v>
      </c>
      <c r="G48" s="176">
        <v>5.19</v>
      </c>
      <c r="H48" s="176">
        <v>6</v>
      </c>
      <c r="I48" s="81" t="s">
        <v>809</v>
      </c>
      <c r="J48" s="101" t="s">
        <v>718</v>
      </c>
      <c r="K48" s="107" t="s">
        <v>810</v>
      </c>
      <c r="N48" s="174"/>
      <c r="S48" s="108"/>
      <c r="T48" s="104"/>
    </row>
    <row r="49" spans="1:20" ht="15.75" customHeight="1" thickBot="1">
      <c r="A49" s="100" t="s">
        <v>739</v>
      </c>
      <c r="B49" s="91" t="s">
        <v>740</v>
      </c>
      <c r="C49" s="100" t="s">
        <v>141</v>
      </c>
      <c r="D49" s="70" t="s">
        <v>311</v>
      </c>
      <c r="E49" s="113" t="s">
        <v>16</v>
      </c>
      <c r="F49" s="103" t="s">
        <v>741</v>
      </c>
      <c r="G49" s="176">
        <v>5.19</v>
      </c>
      <c r="H49" s="176">
        <v>6</v>
      </c>
      <c r="I49" s="81" t="s">
        <v>743</v>
      </c>
      <c r="J49" s="101">
        <v>300</v>
      </c>
      <c r="K49" s="107" t="s">
        <v>810</v>
      </c>
      <c r="N49" s="173"/>
      <c r="S49" s="108"/>
      <c r="T49" s="104"/>
    </row>
    <row r="50" spans="1:20" ht="15.75" customHeight="1" thickBot="1">
      <c r="A50" s="100" t="s">
        <v>739</v>
      </c>
      <c r="B50" s="91" t="s">
        <v>740</v>
      </c>
      <c r="C50" s="100" t="s">
        <v>141</v>
      </c>
      <c r="D50" s="70" t="s">
        <v>339</v>
      </c>
      <c r="E50" s="113" t="s">
        <v>16</v>
      </c>
      <c r="F50" s="103" t="s">
        <v>741</v>
      </c>
      <c r="G50" s="176">
        <v>5.19</v>
      </c>
      <c r="H50" s="176">
        <v>6</v>
      </c>
      <c r="I50" s="81" t="s">
        <v>744</v>
      </c>
      <c r="J50" s="101">
        <v>300</v>
      </c>
      <c r="K50" s="107" t="s">
        <v>810</v>
      </c>
      <c r="N50" s="173"/>
      <c r="S50" s="108"/>
      <c r="T50" s="104"/>
    </row>
    <row r="51" spans="1:20" ht="15.75" customHeight="1" thickBot="1">
      <c r="A51" s="100" t="s">
        <v>739</v>
      </c>
      <c r="B51" s="91" t="s">
        <v>740</v>
      </c>
      <c r="C51" s="100" t="s">
        <v>141</v>
      </c>
      <c r="D51" s="70" t="s">
        <v>395</v>
      </c>
      <c r="E51" s="113" t="s">
        <v>16</v>
      </c>
      <c r="F51" s="103" t="s">
        <v>741</v>
      </c>
      <c r="G51" s="176">
        <v>5.19</v>
      </c>
      <c r="H51" s="176">
        <v>6</v>
      </c>
      <c r="I51" s="81" t="s">
        <v>745</v>
      </c>
      <c r="J51" s="101">
        <v>430</v>
      </c>
      <c r="K51" s="107" t="s">
        <v>810</v>
      </c>
      <c r="N51" s="173"/>
      <c r="S51" s="108"/>
      <c r="T51" s="104"/>
    </row>
    <row r="52" spans="1:20" ht="15.75" customHeight="1" thickBot="1">
      <c r="A52" s="100" t="s">
        <v>739</v>
      </c>
      <c r="B52" s="91" t="s">
        <v>740</v>
      </c>
      <c r="C52" s="100" t="s">
        <v>141</v>
      </c>
      <c r="D52" s="70" t="s">
        <v>423</v>
      </c>
      <c r="E52" s="113" t="s">
        <v>16</v>
      </c>
      <c r="F52" s="103" t="s">
        <v>741</v>
      </c>
      <c r="G52" s="176">
        <v>5.19</v>
      </c>
      <c r="H52" s="176">
        <v>6</v>
      </c>
      <c r="I52" s="81" t="s">
        <v>746</v>
      </c>
      <c r="J52" s="101">
        <v>420</v>
      </c>
      <c r="K52" s="107" t="s">
        <v>810</v>
      </c>
      <c r="N52" s="173"/>
      <c r="S52" s="108"/>
      <c r="T52" s="104"/>
    </row>
    <row r="53" spans="1:20" ht="15.75" customHeight="1" thickBot="1">
      <c r="A53" s="100" t="s">
        <v>739</v>
      </c>
      <c r="B53" s="91" t="s">
        <v>740</v>
      </c>
      <c r="C53" s="100" t="s">
        <v>141</v>
      </c>
      <c r="D53" s="70" t="s">
        <v>367</v>
      </c>
      <c r="E53" s="113" t="s">
        <v>16</v>
      </c>
      <c r="F53" s="103" t="s">
        <v>741</v>
      </c>
      <c r="G53" s="176">
        <v>5.19</v>
      </c>
      <c r="H53" s="176">
        <v>6</v>
      </c>
      <c r="I53" s="81" t="s">
        <v>809</v>
      </c>
      <c r="J53" s="101" t="s">
        <v>718</v>
      </c>
      <c r="K53" s="107" t="s">
        <v>810</v>
      </c>
      <c r="N53" s="173"/>
      <c r="S53" s="108"/>
      <c r="T53" s="104"/>
    </row>
    <row r="54" spans="1:20" ht="15.75" customHeight="1" thickBot="1">
      <c r="A54" s="100" t="s">
        <v>739</v>
      </c>
      <c r="B54" s="91" t="s">
        <v>740</v>
      </c>
      <c r="C54" s="100" t="s">
        <v>141</v>
      </c>
      <c r="D54" s="70" t="s">
        <v>172</v>
      </c>
      <c r="E54" s="113" t="s">
        <v>16</v>
      </c>
      <c r="F54" s="103" t="s">
        <v>741</v>
      </c>
      <c r="G54" s="114">
        <v>6.06</v>
      </c>
      <c r="H54" s="114">
        <v>7</v>
      </c>
      <c r="I54" s="81" t="s">
        <v>743</v>
      </c>
      <c r="J54" s="101">
        <v>300</v>
      </c>
      <c r="K54" s="107" t="s">
        <v>810</v>
      </c>
      <c r="N54" s="173"/>
      <c r="S54" s="108"/>
      <c r="T54" s="104"/>
    </row>
    <row r="55" spans="1:20" ht="15.75" customHeight="1" thickBot="1">
      <c r="A55" s="100" t="s">
        <v>739</v>
      </c>
      <c r="B55" s="91" t="s">
        <v>740</v>
      </c>
      <c r="C55" s="100" t="s">
        <v>141</v>
      </c>
      <c r="D55" s="70" t="s">
        <v>200</v>
      </c>
      <c r="E55" s="113" t="s">
        <v>16</v>
      </c>
      <c r="F55" s="103" t="s">
        <v>741</v>
      </c>
      <c r="G55" s="176">
        <v>6.06</v>
      </c>
      <c r="H55" s="176">
        <v>7</v>
      </c>
      <c r="I55" s="81" t="s">
        <v>744</v>
      </c>
      <c r="J55" s="101">
        <v>300</v>
      </c>
      <c r="K55" s="107" t="s">
        <v>810</v>
      </c>
      <c r="N55" s="173"/>
      <c r="S55" s="108"/>
      <c r="T55" s="104"/>
    </row>
    <row r="56" spans="1:20" ht="15.75" customHeight="1" thickBot="1">
      <c r="A56" s="100" t="s">
        <v>739</v>
      </c>
      <c r="B56" s="91" t="s">
        <v>740</v>
      </c>
      <c r="C56" s="100" t="s">
        <v>141</v>
      </c>
      <c r="D56" s="70" t="s">
        <v>256</v>
      </c>
      <c r="E56" s="113" t="s">
        <v>16</v>
      </c>
      <c r="F56" s="103" t="s">
        <v>741</v>
      </c>
      <c r="G56" s="176">
        <v>6.06</v>
      </c>
      <c r="H56" s="176">
        <v>7</v>
      </c>
      <c r="I56" s="81" t="s">
        <v>745</v>
      </c>
      <c r="J56" s="101">
        <v>430</v>
      </c>
      <c r="K56" s="107" t="s">
        <v>810</v>
      </c>
      <c r="N56" s="173"/>
      <c r="S56" s="108"/>
      <c r="T56" s="104"/>
    </row>
    <row r="57" spans="1:20" ht="15.75" customHeight="1" thickBot="1">
      <c r="A57" s="100" t="s">
        <v>739</v>
      </c>
      <c r="B57" s="91" t="s">
        <v>740</v>
      </c>
      <c r="C57" s="100" t="s">
        <v>141</v>
      </c>
      <c r="D57" s="70" t="s">
        <v>284</v>
      </c>
      <c r="E57" s="113" t="s">
        <v>16</v>
      </c>
      <c r="F57" s="103" t="s">
        <v>741</v>
      </c>
      <c r="G57" s="176">
        <v>6.06</v>
      </c>
      <c r="H57" s="176">
        <v>7</v>
      </c>
      <c r="I57" s="81" t="s">
        <v>746</v>
      </c>
      <c r="J57" s="101">
        <v>420</v>
      </c>
      <c r="K57" s="107" t="s">
        <v>810</v>
      </c>
      <c r="N57" s="173"/>
      <c r="S57" s="108"/>
      <c r="T57" s="104"/>
    </row>
    <row r="58" spans="1:20" ht="15.75" customHeight="1" thickBot="1">
      <c r="A58" s="100" t="s">
        <v>739</v>
      </c>
      <c r="B58" s="91" t="s">
        <v>740</v>
      </c>
      <c r="C58" s="100" t="s">
        <v>141</v>
      </c>
      <c r="D58" s="70" t="s">
        <v>228</v>
      </c>
      <c r="E58" s="113" t="s">
        <v>16</v>
      </c>
      <c r="F58" s="103" t="s">
        <v>741</v>
      </c>
      <c r="G58" s="176">
        <v>6.06</v>
      </c>
      <c r="H58" s="176">
        <v>7</v>
      </c>
      <c r="I58" s="81" t="s">
        <v>809</v>
      </c>
      <c r="J58" s="101" t="s">
        <v>718</v>
      </c>
      <c r="K58" s="107" t="s">
        <v>810</v>
      </c>
      <c r="N58" s="173"/>
      <c r="S58" s="108"/>
      <c r="T58" s="104"/>
    </row>
    <row r="59" spans="1:20" ht="15.75" customHeight="1" thickBot="1">
      <c r="A59" s="100" t="s">
        <v>739</v>
      </c>
      <c r="B59" s="91" t="s">
        <v>740</v>
      </c>
      <c r="C59" s="100" t="s">
        <v>141</v>
      </c>
      <c r="D59" s="70" t="s">
        <v>312</v>
      </c>
      <c r="E59" s="113" t="s">
        <v>16</v>
      </c>
      <c r="F59" s="103" t="s">
        <v>741</v>
      </c>
      <c r="G59" s="176">
        <v>6.06</v>
      </c>
      <c r="H59" s="176">
        <v>7</v>
      </c>
      <c r="I59" s="81" t="s">
        <v>743</v>
      </c>
      <c r="J59" s="101">
        <v>300</v>
      </c>
      <c r="K59" s="107" t="s">
        <v>810</v>
      </c>
      <c r="N59" s="173"/>
      <c r="S59" s="108"/>
      <c r="T59" s="104"/>
    </row>
    <row r="60" spans="1:20" ht="15.75" customHeight="1" thickBot="1">
      <c r="A60" s="100" t="s">
        <v>739</v>
      </c>
      <c r="B60" s="91" t="s">
        <v>740</v>
      </c>
      <c r="C60" s="100" t="s">
        <v>141</v>
      </c>
      <c r="D60" s="70" t="s">
        <v>340</v>
      </c>
      <c r="E60" s="113" t="s">
        <v>16</v>
      </c>
      <c r="F60" s="103" t="s">
        <v>741</v>
      </c>
      <c r="G60" s="176">
        <v>6.06</v>
      </c>
      <c r="H60" s="176">
        <v>7</v>
      </c>
      <c r="I60" s="81" t="s">
        <v>744</v>
      </c>
      <c r="J60" s="101">
        <v>300</v>
      </c>
      <c r="K60" s="107" t="s">
        <v>810</v>
      </c>
      <c r="N60" s="173"/>
      <c r="S60" s="108"/>
      <c r="T60" s="104"/>
    </row>
    <row r="61" spans="1:20" ht="15.75" customHeight="1" thickBot="1">
      <c r="A61" s="100" t="s">
        <v>739</v>
      </c>
      <c r="B61" s="91" t="s">
        <v>740</v>
      </c>
      <c r="C61" s="100" t="s">
        <v>141</v>
      </c>
      <c r="D61" s="70" t="s">
        <v>396</v>
      </c>
      <c r="E61" s="113" t="s">
        <v>16</v>
      </c>
      <c r="F61" s="103" t="s">
        <v>741</v>
      </c>
      <c r="G61" s="176">
        <v>6.06</v>
      </c>
      <c r="H61" s="176">
        <v>7</v>
      </c>
      <c r="I61" s="81" t="s">
        <v>745</v>
      </c>
      <c r="J61" s="101">
        <v>430</v>
      </c>
      <c r="K61" s="107" t="s">
        <v>810</v>
      </c>
      <c r="N61" s="173"/>
      <c r="S61" s="108"/>
      <c r="T61" s="104"/>
    </row>
    <row r="62" spans="1:20" ht="15.75" customHeight="1" thickBot="1">
      <c r="A62" s="100" t="s">
        <v>739</v>
      </c>
      <c r="B62" s="91" t="s">
        <v>740</v>
      </c>
      <c r="C62" s="100" t="s">
        <v>141</v>
      </c>
      <c r="D62" s="70" t="s">
        <v>424</v>
      </c>
      <c r="E62" s="113" t="s">
        <v>16</v>
      </c>
      <c r="F62" s="103" t="s">
        <v>741</v>
      </c>
      <c r="G62" s="176">
        <v>6.06</v>
      </c>
      <c r="H62" s="176">
        <v>7</v>
      </c>
      <c r="I62" s="81" t="s">
        <v>746</v>
      </c>
      <c r="J62" s="101">
        <v>420</v>
      </c>
      <c r="K62" s="107" t="s">
        <v>810</v>
      </c>
      <c r="N62" s="173"/>
      <c r="S62" s="108"/>
      <c r="T62" s="104"/>
    </row>
    <row r="63" spans="1:20" ht="15.75" customHeight="1" thickBot="1">
      <c r="A63" s="100" t="s">
        <v>739</v>
      </c>
      <c r="B63" s="91" t="s">
        <v>740</v>
      </c>
      <c r="C63" s="100" t="s">
        <v>141</v>
      </c>
      <c r="D63" s="70" t="s">
        <v>368</v>
      </c>
      <c r="E63" s="113" t="s">
        <v>16</v>
      </c>
      <c r="F63" s="103" t="s">
        <v>741</v>
      </c>
      <c r="G63" s="176">
        <v>6.06</v>
      </c>
      <c r="H63" s="176">
        <v>7</v>
      </c>
      <c r="I63" s="81" t="s">
        <v>809</v>
      </c>
      <c r="J63" s="101" t="s">
        <v>718</v>
      </c>
      <c r="K63" s="107" t="s">
        <v>810</v>
      </c>
      <c r="N63" s="173"/>
      <c r="S63" s="108"/>
      <c r="T63" s="104"/>
    </row>
    <row r="64" spans="1:20" ht="15.75" customHeight="1" thickBot="1">
      <c r="A64" s="100" t="s">
        <v>739</v>
      </c>
      <c r="B64" s="91" t="s">
        <v>740</v>
      </c>
      <c r="C64" s="100" t="s">
        <v>141</v>
      </c>
      <c r="D64" s="70" t="s">
        <v>173</v>
      </c>
      <c r="E64" s="113" t="s">
        <v>16</v>
      </c>
      <c r="F64" s="103" t="s">
        <v>741</v>
      </c>
      <c r="G64" s="114">
        <v>6.92</v>
      </c>
      <c r="H64" s="114">
        <v>8</v>
      </c>
      <c r="I64" s="81" t="s">
        <v>743</v>
      </c>
      <c r="J64" s="101">
        <v>300</v>
      </c>
      <c r="K64" s="107" t="s">
        <v>810</v>
      </c>
      <c r="N64" s="173"/>
      <c r="S64" s="108"/>
      <c r="T64" s="104"/>
    </row>
    <row r="65" spans="1:20" ht="15.75" customHeight="1" thickBot="1">
      <c r="A65" s="100" t="s">
        <v>739</v>
      </c>
      <c r="B65" s="91" t="s">
        <v>740</v>
      </c>
      <c r="C65" s="100" t="s">
        <v>141</v>
      </c>
      <c r="D65" s="70" t="s">
        <v>201</v>
      </c>
      <c r="E65" s="113" t="s">
        <v>16</v>
      </c>
      <c r="F65" s="103" t="s">
        <v>741</v>
      </c>
      <c r="G65" s="176">
        <v>6.92</v>
      </c>
      <c r="H65" s="176">
        <v>8</v>
      </c>
      <c r="I65" s="81" t="s">
        <v>744</v>
      </c>
      <c r="J65" s="101">
        <v>300</v>
      </c>
      <c r="K65" s="107" t="s">
        <v>810</v>
      </c>
      <c r="N65" s="173"/>
      <c r="S65" s="108"/>
      <c r="T65" s="104"/>
    </row>
    <row r="66" spans="1:20" ht="15.75" customHeight="1" thickBot="1">
      <c r="A66" s="100" t="s">
        <v>739</v>
      </c>
      <c r="B66" s="91" t="s">
        <v>740</v>
      </c>
      <c r="C66" s="100" t="s">
        <v>141</v>
      </c>
      <c r="D66" s="70" t="s">
        <v>257</v>
      </c>
      <c r="E66" s="113" t="s">
        <v>16</v>
      </c>
      <c r="F66" s="103" t="s">
        <v>741</v>
      </c>
      <c r="G66" s="176">
        <v>6.92</v>
      </c>
      <c r="H66" s="176">
        <v>8</v>
      </c>
      <c r="I66" s="81" t="s">
        <v>745</v>
      </c>
      <c r="J66" s="101">
        <v>430</v>
      </c>
      <c r="K66" s="107" t="s">
        <v>810</v>
      </c>
      <c r="N66" s="173"/>
      <c r="S66" s="108"/>
      <c r="T66" s="104"/>
    </row>
    <row r="67" spans="1:20" ht="15.75" customHeight="1" thickBot="1">
      <c r="A67" s="100" t="s">
        <v>739</v>
      </c>
      <c r="B67" s="91" t="s">
        <v>740</v>
      </c>
      <c r="C67" s="100" t="s">
        <v>141</v>
      </c>
      <c r="D67" s="70" t="s">
        <v>285</v>
      </c>
      <c r="E67" s="113" t="s">
        <v>16</v>
      </c>
      <c r="F67" s="103" t="s">
        <v>741</v>
      </c>
      <c r="G67" s="176">
        <v>6.92</v>
      </c>
      <c r="H67" s="176">
        <v>8</v>
      </c>
      <c r="I67" s="81" t="s">
        <v>746</v>
      </c>
      <c r="J67" s="101">
        <v>420</v>
      </c>
      <c r="K67" s="107" t="s">
        <v>810</v>
      </c>
      <c r="N67" s="173"/>
      <c r="S67" s="108"/>
      <c r="T67" s="104"/>
    </row>
    <row r="68" spans="1:20" ht="15.75" customHeight="1" thickBot="1">
      <c r="A68" s="100" t="s">
        <v>739</v>
      </c>
      <c r="B68" s="91" t="s">
        <v>740</v>
      </c>
      <c r="C68" s="100" t="s">
        <v>141</v>
      </c>
      <c r="D68" s="70" t="s">
        <v>229</v>
      </c>
      <c r="E68" s="113" t="s">
        <v>16</v>
      </c>
      <c r="F68" s="103" t="s">
        <v>741</v>
      </c>
      <c r="G68" s="176">
        <v>6.92</v>
      </c>
      <c r="H68" s="176">
        <v>8</v>
      </c>
      <c r="I68" s="81" t="s">
        <v>809</v>
      </c>
      <c r="J68" s="101" t="s">
        <v>718</v>
      </c>
      <c r="K68" s="107" t="s">
        <v>810</v>
      </c>
      <c r="N68" s="173"/>
      <c r="S68" s="108"/>
      <c r="T68" s="104"/>
    </row>
    <row r="69" spans="1:20" ht="15.75" customHeight="1" thickBot="1">
      <c r="A69" s="100" t="s">
        <v>739</v>
      </c>
      <c r="B69" s="91" t="s">
        <v>740</v>
      </c>
      <c r="C69" s="100" t="s">
        <v>141</v>
      </c>
      <c r="D69" s="70" t="s">
        <v>313</v>
      </c>
      <c r="E69" s="113" t="s">
        <v>16</v>
      </c>
      <c r="F69" s="103" t="s">
        <v>741</v>
      </c>
      <c r="G69" s="176">
        <v>6.92</v>
      </c>
      <c r="H69" s="176">
        <v>8</v>
      </c>
      <c r="I69" s="81" t="s">
        <v>743</v>
      </c>
      <c r="J69" s="101">
        <v>300</v>
      </c>
      <c r="K69" s="107" t="s">
        <v>810</v>
      </c>
      <c r="N69" s="173"/>
      <c r="S69" s="108"/>
      <c r="T69" s="104"/>
    </row>
    <row r="70" spans="1:20" ht="15.75" customHeight="1" thickBot="1">
      <c r="A70" s="100" t="s">
        <v>739</v>
      </c>
      <c r="B70" s="91" t="s">
        <v>740</v>
      </c>
      <c r="C70" s="100" t="s">
        <v>141</v>
      </c>
      <c r="D70" s="70" t="s">
        <v>341</v>
      </c>
      <c r="E70" s="113" t="s">
        <v>16</v>
      </c>
      <c r="F70" s="103" t="s">
        <v>741</v>
      </c>
      <c r="G70" s="176">
        <v>6.92</v>
      </c>
      <c r="H70" s="176">
        <v>8</v>
      </c>
      <c r="I70" s="81" t="s">
        <v>744</v>
      </c>
      <c r="J70" s="101">
        <v>300</v>
      </c>
      <c r="K70" s="107" t="s">
        <v>810</v>
      </c>
      <c r="N70" s="173"/>
      <c r="S70" s="108"/>
      <c r="T70" s="104"/>
    </row>
    <row r="71" spans="1:20" ht="15.75" customHeight="1" thickBot="1">
      <c r="A71" s="100" t="s">
        <v>739</v>
      </c>
      <c r="B71" s="91" t="s">
        <v>740</v>
      </c>
      <c r="C71" s="100" t="s">
        <v>141</v>
      </c>
      <c r="D71" s="70" t="s">
        <v>397</v>
      </c>
      <c r="E71" s="113" t="s">
        <v>16</v>
      </c>
      <c r="F71" s="103" t="s">
        <v>741</v>
      </c>
      <c r="G71" s="176">
        <v>6.92</v>
      </c>
      <c r="H71" s="176">
        <v>8</v>
      </c>
      <c r="I71" s="81" t="s">
        <v>745</v>
      </c>
      <c r="J71" s="101">
        <v>430</v>
      </c>
      <c r="K71" s="107" t="s">
        <v>810</v>
      </c>
      <c r="N71" s="173"/>
      <c r="S71" s="108"/>
      <c r="T71" s="104"/>
    </row>
    <row r="72" spans="1:20" ht="15.75" customHeight="1" thickBot="1">
      <c r="A72" s="100" t="s">
        <v>739</v>
      </c>
      <c r="B72" s="91" t="s">
        <v>740</v>
      </c>
      <c r="C72" s="100" t="s">
        <v>141</v>
      </c>
      <c r="D72" s="70" t="s">
        <v>425</v>
      </c>
      <c r="E72" s="113" t="s">
        <v>16</v>
      </c>
      <c r="F72" s="103" t="s">
        <v>741</v>
      </c>
      <c r="G72" s="176">
        <v>6.92</v>
      </c>
      <c r="H72" s="176">
        <v>8</v>
      </c>
      <c r="I72" s="81" t="s">
        <v>746</v>
      </c>
      <c r="J72" s="101">
        <v>420</v>
      </c>
      <c r="K72" s="107" t="s">
        <v>810</v>
      </c>
      <c r="N72" s="173"/>
      <c r="S72" s="108"/>
      <c r="T72" s="104"/>
    </row>
    <row r="73" spans="1:20" ht="15.75" customHeight="1" thickBot="1">
      <c r="A73" s="100" t="s">
        <v>739</v>
      </c>
      <c r="B73" s="91" t="s">
        <v>740</v>
      </c>
      <c r="C73" s="100" t="s">
        <v>141</v>
      </c>
      <c r="D73" s="70" t="s">
        <v>369</v>
      </c>
      <c r="E73" s="113" t="s">
        <v>16</v>
      </c>
      <c r="F73" s="103" t="s">
        <v>741</v>
      </c>
      <c r="G73" s="176">
        <v>6.92</v>
      </c>
      <c r="H73" s="176">
        <v>8</v>
      </c>
      <c r="I73" s="81" t="s">
        <v>809</v>
      </c>
      <c r="J73" s="101" t="s">
        <v>718</v>
      </c>
      <c r="K73" s="107" t="s">
        <v>810</v>
      </c>
      <c r="N73" s="173"/>
      <c r="S73" s="108"/>
      <c r="T73" s="104"/>
    </row>
    <row r="74" spans="1:20" ht="15.75" customHeight="1" thickBot="1">
      <c r="A74" s="100" t="s">
        <v>739</v>
      </c>
      <c r="B74" s="91" t="s">
        <v>740</v>
      </c>
      <c r="C74" s="100" t="s">
        <v>141</v>
      </c>
      <c r="D74" s="70" t="s">
        <v>174</v>
      </c>
      <c r="E74" s="113" t="s">
        <v>16</v>
      </c>
      <c r="F74" s="103" t="s">
        <v>741</v>
      </c>
      <c r="G74" s="114">
        <v>7.79</v>
      </c>
      <c r="H74" s="114">
        <v>9</v>
      </c>
      <c r="I74" s="81" t="s">
        <v>743</v>
      </c>
      <c r="J74" s="101">
        <v>300</v>
      </c>
      <c r="K74" s="107" t="s">
        <v>810</v>
      </c>
      <c r="N74" s="173"/>
      <c r="S74" s="108"/>
      <c r="T74" s="104"/>
    </row>
    <row r="75" spans="1:20" ht="15.75" customHeight="1" thickBot="1">
      <c r="A75" s="100" t="s">
        <v>739</v>
      </c>
      <c r="B75" s="91" t="s">
        <v>740</v>
      </c>
      <c r="C75" s="100" t="s">
        <v>141</v>
      </c>
      <c r="D75" s="70" t="s">
        <v>202</v>
      </c>
      <c r="E75" s="113" t="s">
        <v>16</v>
      </c>
      <c r="F75" s="103" t="s">
        <v>741</v>
      </c>
      <c r="G75" s="176">
        <v>7.79</v>
      </c>
      <c r="H75" s="176">
        <v>9</v>
      </c>
      <c r="I75" s="81" t="s">
        <v>744</v>
      </c>
      <c r="J75" s="101">
        <v>300</v>
      </c>
      <c r="K75" s="107" t="s">
        <v>810</v>
      </c>
      <c r="N75" s="173"/>
      <c r="S75" s="108"/>
      <c r="T75" s="104"/>
    </row>
    <row r="76" spans="1:20" ht="15.75" customHeight="1" thickBot="1">
      <c r="A76" s="100" t="s">
        <v>739</v>
      </c>
      <c r="B76" s="91" t="s">
        <v>740</v>
      </c>
      <c r="C76" s="100" t="s">
        <v>141</v>
      </c>
      <c r="D76" s="70" t="s">
        <v>258</v>
      </c>
      <c r="E76" s="113" t="s">
        <v>16</v>
      </c>
      <c r="F76" s="103" t="s">
        <v>741</v>
      </c>
      <c r="G76" s="176">
        <v>7.79</v>
      </c>
      <c r="H76" s="176">
        <v>9</v>
      </c>
      <c r="I76" s="81" t="s">
        <v>745</v>
      </c>
      <c r="J76" s="101">
        <v>430</v>
      </c>
      <c r="K76" s="107" t="s">
        <v>810</v>
      </c>
      <c r="N76" s="173"/>
      <c r="S76" s="108"/>
      <c r="T76" s="104"/>
    </row>
    <row r="77" spans="1:20" ht="15.75" customHeight="1" thickBot="1">
      <c r="A77" s="100" t="s">
        <v>739</v>
      </c>
      <c r="B77" s="91" t="s">
        <v>740</v>
      </c>
      <c r="C77" s="100" t="s">
        <v>141</v>
      </c>
      <c r="D77" s="70" t="s">
        <v>286</v>
      </c>
      <c r="E77" s="113" t="s">
        <v>16</v>
      </c>
      <c r="F77" s="103" t="s">
        <v>741</v>
      </c>
      <c r="G77" s="176">
        <v>7.79</v>
      </c>
      <c r="H77" s="176">
        <v>9</v>
      </c>
      <c r="I77" s="81" t="s">
        <v>746</v>
      </c>
      <c r="J77" s="101">
        <v>420</v>
      </c>
      <c r="K77" s="107" t="s">
        <v>810</v>
      </c>
      <c r="N77" s="173"/>
      <c r="S77" s="108"/>
      <c r="T77" s="104"/>
    </row>
    <row r="78" spans="1:20" ht="15.75" customHeight="1" thickBot="1">
      <c r="A78" s="100" t="s">
        <v>739</v>
      </c>
      <c r="B78" s="91" t="s">
        <v>740</v>
      </c>
      <c r="C78" s="100" t="s">
        <v>141</v>
      </c>
      <c r="D78" s="70" t="s">
        <v>230</v>
      </c>
      <c r="E78" s="113" t="s">
        <v>16</v>
      </c>
      <c r="F78" s="103" t="s">
        <v>741</v>
      </c>
      <c r="G78" s="176">
        <v>7.79</v>
      </c>
      <c r="H78" s="176">
        <v>9</v>
      </c>
      <c r="I78" s="81" t="s">
        <v>809</v>
      </c>
      <c r="J78" s="101" t="s">
        <v>718</v>
      </c>
      <c r="K78" s="107" t="s">
        <v>810</v>
      </c>
      <c r="N78" s="173"/>
      <c r="S78" s="108"/>
      <c r="T78" s="104"/>
    </row>
    <row r="79" spans="1:20" ht="15.75" customHeight="1" thickBot="1">
      <c r="A79" s="100" t="s">
        <v>739</v>
      </c>
      <c r="B79" s="91" t="s">
        <v>740</v>
      </c>
      <c r="C79" s="100" t="s">
        <v>141</v>
      </c>
      <c r="D79" s="70" t="s">
        <v>314</v>
      </c>
      <c r="E79" s="113" t="s">
        <v>16</v>
      </c>
      <c r="F79" s="103" t="s">
        <v>741</v>
      </c>
      <c r="G79" s="176">
        <v>7.79</v>
      </c>
      <c r="H79" s="176">
        <v>9</v>
      </c>
      <c r="I79" s="81" t="s">
        <v>743</v>
      </c>
      <c r="J79" s="101">
        <v>300</v>
      </c>
      <c r="K79" s="107" t="s">
        <v>810</v>
      </c>
      <c r="N79" s="173"/>
      <c r="S79" s="108"/>
      <c r="T79" s="104"/>
    </row>
    <row r="80" spans="1:20" ht="15.75" customHeight="1" thickBot="1">
      <c r="A80" s="100" t="s">
        <v>739</v>
      </c>
      <c r="B80" s="91" t="s">
        <v>740</v>
      </c>
      <c r="C80" s="100" t="s">
        <v>141</v>
      </c>
      <c r="D80" s="70" t="s">
        <v>342</v>
      </c>
      <c r="E80" s="113" t="s">
        <v>16</v>
      </c>
      <c r="F80" s="103" t="s">
        <v>741</v>
      </c>
      <c r="G80" s="176">
        <v>7.79</v>
      </c>
      <c r="H80" s="176">
        <v>9</v>
      </c>
      <c r="I80" s="81" t="s">
        <v>744</v>
      </c>
      <c r="J80" s="101">
        <v>300</v>
      </c>
      <c r="K80" s="107" t="s">
        <v>810</v>
      </c>
      <c r="N80" s="173"/>
      <c r="S80" s="108"/>
      <c r="T80" s="104"/>
    </row>
    <row r="81" spans="1:20" ht="15.75" customHeight="1" thickBot="1">
      <c r="A81" s="100" t="s">
        <v>739</v>
      </c>
      <c r="B81" s="91" t="s">
        <v>740</v>
      </c>
      <c r="C81" s="100" t="s">
        <v>141</v>
      </c>
      <c r="D81" s="70" t="s">
        <v>398</v>
      </c>
      <c r="E81" s="113" t="s">
        <v>16</v>
      </c>
      <c r="F81" s="103" t="s">
        <v>741</v>
      </c>
      <c r="G81" s="176">
        <v>7.79</v>
      </c>
      <c r="H81" s="176">
        <v>9</v>
      </c>
      <c r="I81" s="81" t="s">
        <v>745</v>
      </c>
      <c r="J81" s="101">
        <v>430</v>
      </c>
      <c r="K81" s="107" t="s">
        <v>810</v>
      </c>
      <c r="N81" s="173"/>
      <c r="S81" s="108"/>
      <c r="T81" s="104"/>
    </row>
    <row r="82" spans="1:20" ht="15.75" customHeight="1" thickBot="1">
      <c r="A82" s="100" t="s">
        <v>739</v>
      </c>
      <c r="B82" s="91" t="s">
        <v>740</v>
      </c>
      <c r="C82" s="100" t="s">
        <v>141</v>
      </c>
      <c r="D82" s="70" t="s">
        <v>426</v>
      </c>
      <c r="E82" s="113" t="s">
        <v>16</v>
      </c>
      <c r="F82" s="103" t="s">
        <v>741</v>
      </c>
      <c r="G82" s="176">
        <v>7.79</v>
      </c>
      <c r="H82" s="176">
        <v>9</v>
      </c>
      <c r="I82" s="81" t="s">
        <v>746</v>
      </c>
      <c r="J82" s="101">
        <v>420</v>
      </c>
      <c r="K82" s="107" t="s">
        <v>810</v>
      </c>
      <c r="N82" s="173"/>
      <c r="S82" s="108"/>
      <c r="T82" s="104"/>
    </row>
    <row r="83" spans="1:20" ht="15.75" customHeight="1" thickBot="1">
      <c r="A83" s="100" t="s">
        <v>739</v>
      </c>
      <c r="B83" s="91" t="s">
        <v>740</v>
      </c>
      <c r="C83" s="100" t="s">
        <v>141</v>
      </c>
      <c r="D83" s="70" t="s">
        <v>370</v>
      </c>
      <c r="E83" s="113" t="s">
        <v>16</v>
      </c>
      <c r="F83" s="103" t="s">
        <v>741</v>
      </c>
      <c r="G83" s="176">
        <v>7.79</v>
      </c>
      <c r="H83" s="176">
        <v>9</v>
      </c>
      <c r="I83" s="81" t="s">
        <v>809</v>
      </c>
      <c r="J83" s="101" t="s">
        <v>718</v>
      </c>
      <c r="K83" s="107" t="s">
        <v>810</v>
      </c>
      <c r="N83" s="174"/>
      <c r="S83" s="108"/>
      <c r="T83" s="104"/>
    </row>
    <row r="84" spans="1:20" ht="15.75" customHeight="1" thickBot="1">
      <c r="A84" s="100" t="s">
        <v>739</v>
      </c>
      <c r="B84" s="91" t="s">
        <v>740</v>
      </c>
      <c r="C84" s="100" t="s">
        <v>141</v>
      </c>
      <c r="D84" s="70" t="s">
        <v>175</v>
      </c>
      <c r="E84" s="113" t="s">
        <v>16</v>
      </c>
      <c r="F84" s="103" t="s">
        <v>741</v>
      </c>
      <c r="G84" s="114">
        <v>8.65</v>
      </c>
      <c r="H84" s="114">
        <v>10</v>
      </c>
      <c r="I84" s="81" t="s">
        <v>743</v>
      </c>
      <c r="J84" s="101">
        <v>300</v>
      </c>
      <c r="K84" s="107" t="s">
        <v>810</v>
      </c>
      <c r="N84" s="175"/>
      <c r="S84" s="108"/>
      <c r="T84" s="104"/>
    </row>
    <row r="85" spans="1:20" ht="15.75" customHeight="1" thickBot="1">
      <c r="A85" s="100" t="s">
        <v>739</v>
      </c>
      <c r="B85" s="91" t="s">
        <v>740</v>
      </c>
      <c r="C85" s="100" t="s">
        <v>141</v>
      </c>
      <c r="D85" s="70" t="s">
        <v>203</v>
      </c>
      <c r="E85" s="113" t="s">
        <v>16</v>
      </c>
      <c r="F85" s="103" t="s">
        <v>741</v>
      </c>
      <c r="G85" s="176">
        <v>8.65</v>
      </c>
      <c r="H85" s="176">
        <v>10</v>
      </c>
      <c r="I85" s="81" t="s">
        <v>744</v>
      </c>
      <c r="J85" s="101">
        <v>300</v>
      </c>
      <c r="K85" s="107" t="s">
        <v>810</v>
      </c>
      <c r="N85" s="173"/>
      <c r="S85" s="108"/>
      <c r="T85" s="104"/>
    </row>
    <row r="86" spans="1:20" ht="15.75" customHeight="1" thickBot="1">
      <c r="A86" s="100" t="s">
        <v>739</v>
      </c>
      <c r="B86" s="91" t="s">
        <v>740</v>
      </c>
      <c r="C86" s="100" t="s">
        <v>141</v>
      </c>
      <c r="D86" s="70" t="s">
        <v>259</v>
      </c>
      <c r="E86" s="113" t="s">
        <v>16</v>
      </c>
      <c r="F86" s="103" t="s">
        <v>741</v>
      </c>
      <c r="G86" s="176">
        <v>8.65</v>
      </c>
      <c r="H86" s="176">
        <v>10</v>
      </c>
      <c r="I86" s="81" t="s">
        <v>745</v>
      </c>
      <c r="J86" s="101">
        <v>430</v>
      </c>
      <c r="K86" s="107" t="s">
        <v>810</v>
      </c>
      <c r="N86" s="173"/>
      <c r="S86" s="108"/>
      <c r="T86" s="104"/>
    </row>
    <row r="87" spans="1:20" ht="15.75" customHeight="1" thickBot="1">
      <c r="A87" s="100" t="s">
        <v>739</v>
      </c>
      <c r="B87" s="91" t="s">
        <v>740</v>
      </c>
      <c r="C87" s="100" t="s">
        <v>141</v>
      </c>
      <c r="D87" s="70" t="s">
        <v>287</v>
      </c>
      <c r="E87" s="113" t="s">
        <v>16</v>
      </c>
      <c r="F87" s="103" t="s">
        <v>741</v>
      </c>
      <c r="G87" s="176">
        <v>8.65</v>
      </c>
      <c r="H87" s="176">
        <v>10</v>
      </c>
      <c r="I87" s="81" t="s">
        <v>746</v>
      </c>
      <c r="J87" s="101">
        <v>420</v>
      </c>
      <c r="K87" s="107" t="s">
        <v>810</v>
      </c>
      <c r="N87" s="173"/>
      <c r="S87" s="108"/>
      <c r="T87" s="104"/>
    </row>
    <row r="88" spans="1:20" ht="15.75" customHeight="1" thickBot="1">
      <c r="A88" s="100" t="s">
        <v>739</v>
      </c>
      <c r="B88" s="91" t="s">
        <v>740</v>
      </c>
      <c r="C88" s="100" t="s">
        <v>141</v>
      </c>
      <c r="D88" s="70" t="s">
        <v>231</v>
      </c>
      <c r="E88" s="113" t="s">
        <v>16</v>
      </c>
      <c r="F88" s="103" t="s">
        <v>741</v>
      </c>
      <c r="G88" s="176">
        <v>8.65</v>
      </c>
      <c r="H88" s="176">
        <v>10</v>
      </c>
      <c r="I88" s="81" t="s">
        <v>809</v>
      </c>
      <c r="J88" s="101" t="s">
        <v>718</v>
      </c>
      <c r="K88" s="107" t="s">
        <v>810</v>
      </c>
      <c r="N88" s="173"/>
      <c r="S88" s="108"/>
      <c r="T88" s="104"/>
    </row>
    <row r="89" spans="1:20" ht="15.75" customHeight="1" thickBot="1">
      <c r="A89" s="100" t="s">
        <v>739</v>
      </c>
      <c r="B89" s="91" t="s">
        <v>740</v>
      </c>
      <c r="C89" s="100" t="s">
        <v>141</v>
      </c>
      <c r="D89" s="70" t="s">
        <v>315</v>
      </c>
      <c r="E89" s="113" t="s">
        <v>16</v>
      </c>
      <c r="F89" s="103" t="s">
        <v>741</v>
      </c>
      <c r="G89" s="176">
        <v>8.65</v>
      </c>
      <c r="H89" s="176">
        <v>10</v>
      </c>
      <c r="I89" s="81" t="s">
        <v>743</v>
      </c>
      <c r="J89" s="101">
        <v>300</v>
      </c>
      <c r="K89" s="107" t="s">
        <v>810</v>
      </c>
      <c r="N89" s="173"/>
      <c r="S89" s="108"/>
      <c r="T89" s="104"/>
    </row>
    <row r="90" spans="1:20" ht="15.75" customHeight="1" thickBot="1">
      <c r="A90" s="100" t="s">
        <v>739</v>
      </c>
      <c r="B90" s="91" t="s">
        <v>740</v>
      </c>
      <c r="C90" s="100" t="s">
        <v>141</v>
      </c>
      <c r="D90" s="70" t="s">
        <v>343</v>
      </c>
      <c r="E90" s="113" t="s">
        <v>16</v>
      </c>
      <c r="F90" s="103" t="s">
        <v>741</v>
      </c>
      <c r="G90" s="176">
        <v>8.65</v>
      </c>
      <c r="H90" s="176">
        <v>10</v>
      </c>
      <c r="I90" s="81" t="s">
        <v>744</v>
      </c>
      <c r="J90" s="101">
        <v>300</v>
      </c>
      <c r="K90" s="107" t="s">
        <v>810</v>
      </c>
      <c r="N90" s="173"/>
      <c r="S90" s="108"/>
      <c r="T90" s="104"/>
    </row>
    <row r="91" spans="1:20" ht="15.75" customHeight="1" thickBot="1">
      <c r="A91" s="100" t="s">
        <v>739</v>
      </c>
      <c r="B91" s="91" t="s">
        <v>740</v>
      </c>
      <c r="C91" s="100" t="s">
        <v>141</v>
      </c>
      <c r="D91" s="70" t="s">
        <v>399</v>
      </c>
      <c r="E91" s="113" t="s">
        <v>16</v>
      </c>
      <c r="F91" s="103" t="s">
        <v>741</v>
      </c>
      <c r="G91" s="176">
        <v>8.65</v>
      </c>
      <c r="H91" s="176">
        <v>10</v>
      </c>
      <c r="I91" s="81" t="s">
        <v>745</v>
      </c>
      <c r="J91" s="101">
        <v>430</v>
      </c>
      <c r="K91" s="107" t="s">
        <v>810</v>
      </c>
      <c r="N91" s="173"/>
      <c r="S91" s="108"/>
      <c r="T91" s="104"/>
    </row>
    <row r="92" spans="1:20" ht="15.75" customHeight="1" thickBot="1">
      <c r="A92" s="100" t="s">
        <v>739</v>
      </c>
      <c r="B92" s="91" t="s">
        <v>740</v>
      </c>
      <c r="C92" s="100" t="s">
        <v>141</v>
      </c>
      <c r="D92" s="70" t="s">
        <v>427</v>
      </c>
      <c r="E92" s="113" t="s">
        <v>16</v>
      </c>
      <c r="F92" s="103" t="s">
        <v>741</v>
      </c>
      <c r="G92" s="176">
        <v>8.65</v>
      </c>
      <c r="H92" s="176">
        <v>10</v>
      </c>
      <c r="I92" s="81" t="s">
        <v>746</v>
      </c>
      <c r="J92" s="101">
        <v>420</v>
      </c>
      <c r="K92" s="107" t="s">
        <v>810</v>
      </c>
      <c r="N92" s="173"/>
      <c r="S92" s="108"/>
      <c r="T92" s="104"/>
    </row>
    <row r="93" spans="1:20" ht="15.75" customHeight="1" thickBot="1">
      <c r="A93" s="100" t="s">
        <v>739</v>
      </c>
      <c r="B93" s="91" t="s">
        <v>740</v>
      </c>
      <c r="C93" s="100" t="s">
        <v>141</v>
      </c>
      <c r="D93" s="70" t="s">
        <v>371</v>
      </c>
      <c r="E93" s="113" t="s">
        <v>16</v>
      </c>
      <c r="F93" s="103" t="s">
        <v>741</v>
      </c>
      <c r="G93" s="176">
        <v>8.65</v>
      </c>
      <c r="H93" s="176">
        <v>10</v>
      </c>
      <c r="I93" s="81" t="s">
        <v>809</v>
      </c>
      <c r="J93" s="101" t="s">
        <v>718</v>
      </c>
      <c r="K93" s="107" t="s">
        <v>810</v>
      </c>
      <c r="N93" s="174"/>
      <c r="S93" s="108"/>
      <c r="T93" s="104"/>
    </row>
    <row r="94" spans="1:20" ht="15.75" customHeight="1" thickBot="1">
      <c r="A94" s="100" t="s">
        <v>739</v>
      </c>
      <c r="B94" s="91" t="s">
        <v>740</v>
      </c>
      <c r="C94" s="100" t="s">
        <v>141</v>
      </c>
      <c r="D94" s="70" t="s">
        <v>176</v>
      </c>
      <c r="E94" s="113" t="s">
        <v>16</v>
      </c>
      <c r="F94" s="103" t="s">
        <v>741</v>
      </c>
      <c r="G94" s="114">
        <v>9.52</v>
      </c>
      <c r="H94" s="114">
        <v>11</v>
      </c>
      <c r="I94" s="81" t="s">
        <v>743</v>
      </c>
      <c r="J94" s="101">
        <v>300</v>
      </c>
      <c r="K94" s="107" t="s">
        <v>810</v>
      </c>
      <c r="N94" s="173"/>
      <c r="S94" s="108"/>
      <c r="T94" s="104"/>
    </row>
    <row r="95" spans="1:20" ht="15.75" customHeight="1" thickBot="1">
      <c r="A95" s="100" t="s">
        <v>739</v>
      </c>
      <c r="B95" s="91" t="s">
        <v>740</v>
      </c>
      <c r="C95" s="100" t="s">
        <v>141</v>
      </c>
      <c r="D95" s="70" t="s">
        <v>204</v>
      </c>
      <c r="E95" s="113" t="s">
        <v>16</v>
      </c>
      <c r="F95" s="103" t="s">
        <v>741</v>
      </c>
      <c r="G95" s="176">
        <v>9.52</v>
      </c>
      <c r="H95" s="176">
        <v>11</v>
      </c>
      <c r="I95" s="81" t="s">
        <v>744</v>
      </c>
      <c r="J95" s="101">
        <v>300</v>
      </c>
      <c r="K95" s="107" t="s">
        <v>810</v>
      </c>
      <c r="N95" s="173"/>
      <c r="S95" s="108"/>
      <c r="T95" s="104"/>
    </row>
    <row r="96" spans="1:20" ht="15.75" customHeight="1" thickBot="1">
      <c r="A96" s="100" t="s">
        <v>739</v>
      </c>
      <c r="B96" s="91" t="s">
        <v>740</v>
      </c>
      <c r="C96" s="100" t="s">
        <v>141</v>
      </c>
      <c r="D96" s="70" t="s">
        <v>260</v>
      </c>
      <c r="E96" s="113" t="s">
        <v>16</v>
      </c>
      <c r="F96" s="103" t="s">
        <v>741</v>
      </c>
      <c r="G96" s="176">
        <v>9.52</v>
      </c>
      <c r="H96" s="176">
        <v>11</v>
      </c>
      <c r="I96" s="81" t="s">
        <v>745</v>
      </c>
      <c r="J96" s="101">
        <v>430</v>
      </c>
      <c r="K96" s="107" t="s">
        <v>810</v>
      </c>
      <c r="N96" s="173"/>
      <c r="S96" s="108"/>
      <c r="T96" s="104"/>
    </row>
    <row r="97" spans="1:20" ht="15.75" customHeight="1" thickBot="1">
      <c r="A97" s="100" t="s">
        <v>739</v>
      </c>
      <c r="B97" s="91" t="s">
        <v>740</v>
      </c>
      <c r="C97" s="100" t="s">
        <v>141</v>
      </c>
      <c r="D97" s="70" t="s">
        <v>288</v>
      </c>
      <c r="E97" s="113" t="s">
        <v>16</v>
      </c>
      <c r="F97" s="103" t="s">
        <v>741</v>
      </c>
      <c r="G97" s="176">
        <v>9.52</v>
      </c>
      <c r="H97" s="176">
        <v>11</v>
      </c>
      <c r="I97" s="81" t="s">
        <v>746</v>
      </c>
      <c r="J97" s="101">
        <v>420</v>
      </c>
      <c r="K97" s="107" t="s">
        <v>810</v>
      </c>
      <c r="N97" s="173"/>
      <c r="S97" s="108"/>
      <c r="T97" s="104"/>
    </row>
    <row r="98" spans="1:20" ht="15.75" customHeight="1" thickBot="1">
      <c r="A98" s="100" t="s">
        <v>739</v>
      </c>
      <c r="B98" s="91" t="s">
        <v>740</v>
      </c>
      <c r="C98" s="100" t="s">
        <v>141</v>
      </c>
      <c r="D98" s="70" t="s">
        <v>232</v>
      </c>
      <c r="E98" s="113" t="s">
        <v>16</v>
      </c>
      <c r="F98" s="103" t="s">
        <v>741</v>
      </c>
      <c r="G98" s="176">
        <v>9.52</v>
      </c>
      <c r="H98" s="176">
        <v>11</v>
      </c>
      <c r="I98" s="81" t="s">
        <v>809</v>
      </c>
      <c r="J98" s="101" t="s">
        <v>718</v>
      </c>
      <c r="K98" s="107" t="s">
        <v>810</v>
      </c>
      <c r="N98" s="173"/>
      <c r="S98" s="108"/>
      <c r="T98" s="104"/>
    </row>
    <row r="99" spans="1:20" ht="15.75" customHeight="1" thickBot="1">
      <c r="A99" s="100" t="s">
        <v>739</v>
      </c>
      <c r="B99" s="91" t="s">
        <v>740</v>
      </c>
      <c r="C99" s="100" t="s">
        <v>141</v>
      </c>
      <c r="D99" s="70" t="s">
        <v>316</v>
      </c>
      <c r="E99" s="113" t="s">
        <v>16</v>
      </c>
      <c r="F99" s="103" t="s">
        <v>741</v>
      </c>
      <c r="G99" s="176">
        <v>9.52</v>
      </c>
      <c r="H99" s="176">
        <v>11</v>
      </c>
      <c r="I99" s="81" t="s">
        <v>743</v>
      </c>
      <c r="J99" s="101">
        <v>300</v>
      </c>
      <c r="K99" s="107" t="s">
        <v>810</v>
      </c>
      <c r="N99" s="173"/>
      <c r="S99" s="108"/>
      <c r="T99" s="104"/>
    </row>
    <row r="100" spans="1:20" ht="15.75" customHeight="1" thickBot="1">
      <c r="A100" s="100" t="s">
        <v>739</v>
      </c>
      <c r="B100" s="91" t="s">
        <v>740</v>
      </c>
      <c r="C100" s="100" t="s">
        <v>141</v>
      </c>
      <c r="D100" s="70" t="s">
        <v>344</v>
      </c>
      <c r="E100" s="113" t="s">
        <v>16</v>
      </c>
      <c r="F100" s="103" t="s">
        <v>741</v>
      </c>
      <c r="G100" s="176">
        <v>9.52</v>
      </c>
      <c r="H100" s="176">
        <v>11</v>
      </c>
      <c r="I100" s="81" t="s">
        <v>744</v>
      </c>
      <c r="J100" s="101">
        <v>300</v>
      </c>
      <c r="K100" s="107" t="s">
        <v>810</v>
      </c>
      <c r="N100" s="173"/>
      <c r="S100" s="108"/>
      <c r="T100" s="104"/>
    </row>
    <row r="101" spans="1:20" ht="15.75" customHeight="1" thickBot="1">
      <c r="A101" s="100" t="s">
        <v>739</v>
      </c>
      <c r="B101" s="91" t="s">
        <v>740</v>
      </c>
      <c r="C101" s="100" t="s">
        <v>141</v>
      </c>
      <c r="D101" s="70" t="s">
        <v>400</v>
      </c>
      <c r="E101" s="113" t="s">
        <v>16</v>
      </c>
      <c r="F101" s="103" t="s">
        <v>741</v>
      </c>
      <c r="G101" s="176">
        <v>9.52</v>
      </c>
      <c r="H101" s="176">
        <v>11</v>
      </c>
      <c r="I101" s="81" t="s">
        <v>745</v>
      </c>
      <c r="J101" s="101">
        <v>430</v>
      </c>
      <c r="K101" s="107" t="s">
        <v>810</v>
      </c>
      <c r="N101" s="173"/>
      <c r="S101" s="108"/>
      <c r="T101" s="104"/>
    </row>
    <row r="102" spans="1:20" ht="15.75" customHeight="1" thickBot="1">
      <c r="A102" s="100" t="s">
        <v>739</v>
      </c>
      <c r="B102" s="91" t="s">
        <v>740</v>
      </c>
      <c r="C102" s="100" t="s">
        <v>141</v>
      </c>
      <c r="D102" s="70" t="s">
        <v>428</v>
      </c>
      <c r="E102" s="113" t="s">
        <v>16</v>
      </c>
      <c r="F102" s="103" t="s">
        <v>741</v>
      </c>
      <c r="G102" s="176">
        <v>9.52</v>
      </c>
      <c r="H102" s="176">
        <v>11</v>
      </c>
      <c r="I102" s="81" t="s">
        <v>746</v>
      </c>
      <c r="J102" s="101">
        <v>420</v>
      </c>
      <c r="K102" s="107" t="s">
        <v>810</v>
      </c>
      <c r="N102" s="173"/>
      <c r="S102" s="108"/>
      <c r="T102" s="104"/>
    </row>
    <row r="103" spans="1:20" ht="15.75" customHeight="1" thickBot="1">
      <c r="A103" s="100" t="s">
        <v>739</v>
      </c>
      <c r="B103" s="91" t="s">
        <v>740</v>
      </c>
      <c r="C103" s="100" t="s">
        <v>141</v>
      </c>
      <c r="D103" s="70" t="s">
        <v>372</v>
      </c>
      <c r="E103" s="113" t="s">
        <v>16</v>
      </c>
      <c r="F103" s="103" t="s">
        <v>741</v>
      </c>
      <c r="G103" s="176">
        <v>9.52</v>
      </c>
      <c r="H103" s="176">
        <v>11</v>
      </c>
      <c r="I103" s="81" t="s">
        <v>809</v>
      </c>
      <c r="J103" s="101" t="s">
        <v>718</v>
      </c>
      <c r="K103" s="107" t="s">
        <v>810</v>
      </c>
      <c r="N103" s="173"/>
      <c r="S103" s="108"/>
      <c r="T103" s="104"/>
    </row>
    <row r="104" spans="1:20" ht="15.75" customHeight="1" thickBot="1">
      <c r="A104" s="100" t="s">
        <v>739</v>
      </c>
      <c r="B104" s="91" t="s">
        <v>740</v>
      </c>
      <c r="C104" s="100" t="s">
        <v>141</v>
      </c>
      <c r="D104" s="70" t="s">
        <v>177</v>
      </c>
      <c r="E104" s="113" t="s">
        <v>16</v>
      </c>
      <c r="F104" s="103" t="s">
        <v>741</v>
      </c>
      <c r="G104" s="114">
        <v>10.38</v>
      </c>
      <c r="H104" s="114">
        <v>12</v>
      </c>
      <c r="I104" s="81" t="s">
        <v>743</v>
      </c>
      <c r="J104" s="101">
        <v>300</v>
      </c>
      <c r="K104" s="107" t="s">
        <v>810</v>
      </c>
      <c r="N104" s="173"/>
      <c r="S104" s="108"/>
      <c r="T104" s="104"/>
    </row>
    <row r="105" spans="1:20" ht="15.75" customHeight="1" thickBot="1">
      <c r="A105" s="100" t="s">
        <v>739</v>
      </c>
      <c r="B105" s="91" t="s">
        <v>740</v>
      </c>
      <c r="C105" s="100" t="s">
        <v>141</v>
      </c>
      <c r="D105" s="70" t="s">
        <v>205</v>
      </c>
      <c r="E105" s="113" t="s">
        <v>16</v>
      </c>
      <c r="F105" s="103" t="s">
        <v>741</v>
      </c>
      <c r="G105" s="176">
        <v>10.38</v>
      </c>
      <c r="H105" s="176">
        <v>12</v>
      </c>
      <c r="I105" s="81" t="s">
        <v>744</v>
      </c>
      <c r="J105" s="101">
        <v>300</v>
      </c>
      <c r="K105" s="107" t="s">
        <v>810</v>
      </c>
      <c r="N105" s="173"/>
      <c r="S105" s="108"/>
      <c r="T105" s="104"/>
    </row>
    <row r="106" spans="1:20" ht="15.75" customHeight="1" thickBot="1">
      <c r="A106" s="100" t="s">
        <v>739</v>
      </c>
      <c r="B106" s="91" t="s">
        <v>740</v>
      </c>
      <c r="C106" s="100" t="s">
        <v>141</v>
      </c>
      <c r="D106" s="70" t="s">
        <v>261</v>
      </c>
      <c r="E106" s="113" t="s">
        <v>16</v>
      </c>
      <c r="F106" s="103" t="s">
        <v>741</v>
      </c>
      <c r="G106" s="176">
        <v>10.38</v>
      </c>
      <c r="H106" s="176">
        <v>12</v>
      </c>
      <c r="I106" s="81" t="s">
        <v>745</v>
      </c>
      <c r="J106" s="101">
        <v>430</v>
      </c>
      <c r="K106" s="107" t="s">
        <v>810</v>
      </c>
      <c r="N106" s="173"/>
      <c r="S106" s="108"/>
      <c r="T106" s="104"/>
    </row>
    <row r="107" spans="1:20" ht="15.75" customHeight="1" thickBot="1">
      <c r="A107" s="100" t="s">
        <v>739</v>
      </c>
      <c r="B107" s="91" t="s">
        <v>740</v>
      </c>
      <c r="C107" s="100" t="s">
        <v>141</v>
      </c>
      <c r="D107" s="70" t="s">
        <v>289</v>
      </c>
      <c r="E107" s="113" t="s">
        <v>16</v>
      </c>
      <c r="F107" s="103" t="s">
        <v>741</v>
      </c>
      <c r="G107" s="176">
        <v>10.38</v>
      </c>
      <c r="H107" s="176">
        <v>12</v>
      </c>
      <c r="I107" s="81" t="s">
        <v>746</v>
      </c>
      <c r="J107" s="101">
        <v>420</v>
      </c>
      <c r="K107" s="107" t="s">
        <v>810</v>
      </c>
      <c r="N107" s="173"/>
      <c r="S107" s="108"/>
      <c r="T107" s="104"/>
    </row>
    <row r="108" spans="1:20" ht="15.75" customHeight="1" thickBot="1">
      <c r="A108" s="100" t="s">
        <v>739</v>
      </c>
      <c r="B108" s="91" t="s">
        <v>740</v>
      </c>
      <c r="C108" s="100" t="s">
        <v>141</v>
      </c>
      <c r="D108" s="70" t="s">
        <v>233</v>
      </c>
      <c r="E108" s="113" t="s">
        <v>16</v>
      </c>
      <c r="F108" s="103" t="s">
        <v>741</v>
      </c>
      <c r="G108" s="176">
        <v>10.38</v>
      </c>
      <c r="H108" s="176">
        <v>12</v>
      </c>
      <c r="I108" s="81" t="s">
        <v>809</v>
      </c>
      <c r="J108" s="101" t="s">
        <v>718</v>
      </c>
      <c r="K108" s="107" t="s">
        <v>810</v>
      </c>
      <c r="N108" s="173"/>
      <c r="S108" s="108"/>
      <c r="T108" s="104"/>
    </row>
    <row r="109" spans="1:20" ht="15.75" customHeight="1" thickBot="1">
      <c r="A109" s="100" t="s">
        <v>739</v>
      </c>
      <c r="B109" s="91" t="s">
        <v>740</v>
      </c>
      <c r="C109" s="100" t="s">
        <v>141</v>
      </c>
      <c r="D109" s="70" t="s">
        <v>317</v>
      </c>
      <c r="E109" s="113" t="s">
        <v>16</v>
      </c>
      <c r="F109" s="103" t="s">
        <v>741</v>
      </c>
      <c r="G109" s="176">
        <v>10.38</v>
      </c>
      <c r="H109" s="176">
        <v>12</v>
      </c>
      <c r="I109" s="81" t="s">
        <v>743</v>
      </c>
      <c r="J109" s="101">
        <v>300</v>
      </c>
      <c r="K109" s="107" t="s">
        <v>810</v>
      </c>
      <c r="N109" s="173"/>
      <c r="S109" s="108"/>
      <c r="T109" s="104"/>
    </row>
    <row r="110" spans="1:20" ht="15.75" customHeight="1" thickBot="1">
      <c r="A110" s="100" t="s">
        <v>739</v>
      </c>
      <c r="B110" s="91" t="s">
        <v>740</v>
      </c>
      <c r="C110" s="100" t="s">
        <v>141</v>
      </c>
      <c r="D110" s="70" t="s">
        <v>345</v>
      </c>
      <c r="E110" s="113" t="s">
        <v>16</v>
      </c>
      <c r="F110" s="103" t="s">
        <v>741</v>
      </c>
      <c r="G110" s="176">
        <v>10.38</v>
      </c>
      <c r="H110" s="176">
        <v>12</v>
      </c>
      <c r="I110" s="81" t="s">
        <v>744</v>
      </c>
      <c r="J110" s="101">
        <v>300</v>
      </c>
      <c r="K110" s="107" t="s">
        <v>810</v>
      </c>
      <c r="N110" s="173"/>
      <c r="S110" s="108"/>
      <c r="T110" s="104"/>
    </row>
    <row r="111" spans="1:20" ht="15.75" customHeight="1" thickBot="1">
      <c r="A111" s="100" t="s">
        <v>739</v>
      </c>
      <c r="B111" s="91" t="s">
        <v>740</v>
      </c>
      <c r="C111" s="100" t="s">
        <v>141</v>
      </c>
      <c r="D111" s="70" t="s">
        <v>401</v>
      </c>
      <c r="E111" s="113" t="s">
        <v>16</v>
      </c>
      <c r="F111" s="103" t="s">
        <v>741</v>
      </c>
      <c r="G111" s="176">
        <v>10.38</v>
      </c>
      <c r="H111" s="176">
        <v>12</v>
      </c>
      <c r="I111" s="81" t="s">
        <v>745</v>
      </c>
      <c r="J111" s="101">
        <v>430</v>
      </c>
      <c r="K111" s="107" t="s">
        <v>810</v>
      </c>
      <c r="N111" s="173"/>
      <c r="S111" s="108"/>
      <c r="T111" s="104"/>
    </row>
    <row r="112" spans="1:20" ht="15.75" customHeight="1" thickBot="1">
      <c r="A112" s="100" t="s">
        <v>739</v>
      </c>
      <c r="B112" s="91" t="s">
        <v>740</v>
      </c>
      <c r="C112" s="100" t="s">
        <v>141</v>
      </c>
      <c r="D112" s="70" t="s">
        <v>429</v>
      </c>
      <c r="E112" s="113" t="s">
        <v>16</v>
      </c>
      <c r="F112" s="103" t="s">
        <v>741</v>
      </c>
      <c r="G112" s="176">
        <v>10.38</v>
      </c>
      <c r="H112" s="176">
        <v>12</v>
      </c>
      <c r="I112" s="81" t="s">
        <v>746</v>
      </c>
      <c r="J112" s="101">
        <v>420</v>
      </c>
      <c r="K112" s="107" t="s">
        <v>810</v>
      </c>
      <c r="N112" s="173"/>
      <c r="S112" s="108"/>
      <c r="T112" s="104"/>
    </row>
    <row r="113" spans="1:20" ht="15.75" customHeight="1" thickBot="1">
      <c r="A113" s="100" t="s">
        <v>739</v>
      </c>
      <c r="B113" s="91" t="s">
        <v>740</v>
      </c>
      <c r="C113" s="100" t="s">
        <v>141</v>
      </c>
      <c r="D113" s="70" t="s">
        <v>373</v>
      </c>
      <c r="E113" s="113" t="s">
        <v>16</v>
      </c>
      <c r="F113" s="103" t="s">
        <v>741</v>
      </c>
      <c r="G113" s="176">
        <v>10.38</v>
      </c>
      <c r="H113" s="176">
        <v>12</v>
      </c>
      <c r="I113" s="81" t="s">
        <v>809</v>
      </c>
      <c r="J113" s="101" t="s">
        <v>718</v>
      </c>
      <c r="K113" s="107" t="s">
        <v>810</v>
      </c>
      <c r="N113" s="173"/>
      <c r="S113" s="108"/>
      <c r="T113" s="104"/>
    </row>
    <row r="114" spans="1:20" ht="15.75" customHeight="1" thickBot="1">
      <c r="A114" s="100" t="s">
        <v>739</v>
      </c>
      <c r="B114" s="91" t="s">
        <v>740</v>
      </c>
      <c r="C114" s="100" t="s">
        <v>141</v>
      </c>
      <c r="D114" s="70" t="s">
        <v>178</v>
      </c>
      <c r="E114" s="113" t="s">
        <v>16</v>
      </c>
      <c r="F114" s="103" t="s">
        <v>741</v>
      </c>
      <c r="G114" s="114">
        <v>11.25</v>
      </c>
      <c r="H114" s="114">
        <v>13</v>
      </c>
      <c r="I114" s="81" t="s">
        <v>743</v>
      </c>
      <c r="J114" s="101">
        <v>300</v>
      </c>
      <c r="K114" s="107" t="s">
        <v>810</v>
      </c>
      <c r="N114" s="173"/>
      <c r="S114" s="108"/>
      <c r="T114" s="104"/>
    </row>
    <row r="115" spans="1:20" ht="15.75" customHeight="1" thickBot="1">
      <c r="A115" s="100" t="s">
        <v>739</v>
      </c>
      <c r="B115" s="91" t="s">
        <v>740</v>
      </c>
      <c r="C115" s="100" t="s">
        <v>141</v>
      </c>
      <c r="D115" s="70" t="s">
        <v>206</v>
      </c>
      <c r="E115" s="113" t="s">
        <v>16</v>
      </c>
      <c r="F115" s="103" t="s">
        <v>741</v>
      </c>
      <c r="G115" s="176">
        <v>11.25</v>
      </c>
      <c r="H115" s="176">
        <v>13</v>
      </c>
      <c r="I115" s="81" t="s">
        <v>744</v>
      </c>
      <c r="J115" s="101">
        <v>300</v>
      </c>
      <c r="K115" s="107" t="s">
        <v>810</v>
      </c>
      <c r="N115" s="173"/>
      <c r="S115" s="108"/>
      <c r="T115" s="104"/>
    </row>
    <row r="116" spans="1:20" ht="15.75" customHeight="1" thickBot="1">
      <c r="A116" s="100" t="s">
        <v>739</v>
      </c>
      <c r="B116" s="91" t="s">
        <v>740</v>
      </c>
      <c r="C116" s="100" t="s">
        <v>141</v>
      </c>
      <c r="D116" s="70" t="s">
        <v>262</v>
      </c>
      <c r="E116" s="113" t="s">
        <v>16</v>
      </c>
      <c r="F116" s="103" t="s">
        <v>741</v>
      </c>
      <c r="G116" s="176">
        <v>11.25</v>
      </c>
      <c r="H116" s="176">
        <v>13</v>
      </c>
      <c r="I116" s="81" t="s">
        <v>745</v>
      </c>
      <c r="J116" s="101">
        <v>430</v>
      </c>
      <c r="K116" s="107" t="s">
        <v>810</v>
      </c>
      <c r="N116" s="173"/>
      <c r="S116" s="108"/>
      <c r="T116" s="104"/>
    </row>
    <row r="117" spans="1:20" ht="15.75" customHeight="1" thickBot="1">
      <c r="A117" s="100" t="s">
        <v>739</v>
      </c>
      <c r="B117" s="91" t="s">
        <v>740</v>
      </c>
      <c r="C117" s="100" t="s">
        <v>141</v>
      </c>
      <c r="D117" s="70" t="s">
        <v>290</v>
      </c>
      <c r="E117" s="113" t="s">
        <v>16</v>
      </c>
      <c r="F117" s="103" t="s">
        <v>741</v>
      </c>
      <c r="G117" s="176">
        <v>11.25</v>
      </c>
      <c r="H117" s="176">
        <v>13</v>
      </c>
      <c r="I117" s="81" t="s">
        <v>746</v>
      </c>
      <c r="J117" s="101">
        <v>420</v>
      </c>
      <c r="K117" s="107" t="s">
        <v>810</v>
      </c>
      <c r="N117" s="173"/>
      <c r="S117" s="108"/>
      <c r="T117" s="104"/>
    </row>
    <row r="118" spans="1:20" ht="15.75" customHeight="1" thickBot="1">
      <c r="A118" s="100" t="s">
        <v>739</v>
      </c>
      <c r="B118" s="91" t="s">
        <v>740</v>
      </c>
      <c r="C118" s="100" t="s">
        <v>141</v>
      </c>
      <c r="D118" s="70" t="s">
        <v>234</v>
      </c>
      <c r="E118" s="113" t="s">
        <v>16</v>
      </c>
      <c r="F118" s="103" t="s">
        <v>741</v>
      </c>
      <c r="G118" s="176">
        <v>11.25</v>
      </c>
      <c r="H118" s="176">
        <v>13</v>
      </c>
      <c r="I118" s="81" t="s">
        <v>809</v>
      </c>
      <c r="J118" s="101" t="s">
        <v>718</v>
      </c>
      <c r="K118" s="107" t="s">
        <v>810</v>
      </c>
      <c r="N118" s="173"/>
      <c r="S118" s="108"/>
      <c r="T118" s="104"/>
    </row>
    <row r="119" spans="1:20" ht="15.75" customHeight="1" thickBot="1">
      <c r="A119" s="100" t="s">
        <v>739</v>
      </c>
      <c r="B119" s="91" t="s">
        <v>740</v>
      </c>
      <c r="C119" s="100" t="s">
        <v>141</v>
      </c>
      <c r="D119" s="70" t="s">
        <v>318</v>
      </c>
      <c r="E119" s="113" t="s">
        <v>16</v>
      </c>
      <c r="F119" s="103" t="s">
        <v>741</v>
      </c>
      <c r="G119" s="176">
        <v>11.25</v>
      </c>
      <c r="H119" s="176">
        <v>13</v>
      </c>
      <c r="I119" s="81" t="s">
        <v>743</v>
      </c>
      <c r="J119" s="101">
        <v>300</v>
      </c>
      <c r="K119" s="107" t="s">
        <v>810</v>
      </c>
      <c r="N119" s="173"/>
      <c r="S119" s="108"/>
      <c r="T119" s="104"/>
    </row>
    <row r="120" spans="1:20" ht="15.75" customHeight="1" thickBot="1">
      <c r="A120" s="100" t="s">
        <v>739</v>
      </c>
      <c r="B120" s="91" t="s">
        <v>740</v>
      </c>
      <c r="C120" s="100" t="s">
        <v>141</v>
      </c>
      <c r="D120" s="70" t="s">
        <v>346</v>
      </c>
      <c r="E120" s="113" t="s">
        <v>16</v>
      </c>
      <c r="F120" s="103" t="s">
        <v>741</v>
      </c>
      <c r="G120" s="176">
        <v>11.25</v>
      </c>
      <c r="H120" s="176">
        <v>13</v>
      </c>
      <c r="I120" s="81" t="s">
        <v>744</v>
      </c>
      <c r="J120" s="101">
        <v>300</v>
      </c>
      <c r="K120" s="107" t="s">
        <v>810</v>
      </c>
      <c r="N120" s="173"/>
      <c r="S120" s="108"/>
      <c r="T120" s="104"/>
    </row>
    <row r="121" spans="1:20" ht="15.75" customHeight="1" thickBot="1">
      <c r="A121" s="100" t="s">
        <v>739</v>
      </c>
      <c r="B121" s="91" t="s">
        <v>740</v>
      </c>
      <c r="C121" s="100" t="s">
        <v>141</v>
      </c>
      <c r="D121" s="70" t="s">
        <v>402</v>
      </c>
      <c r="E121" s="113" t="s">
        <v>16</v>
      </c>
      <c r="F121" s="103" t="s">
        <v>741</v>
      </c>
      <c r="G121" s="176">
        <v>11.25</v>
      </c>
      <c r="H121" s="176">
        <v>13</v>
      </c>
      <c r="I121" s="81" t="s">
        <v>745</v>
      </c>
      <c r="J121" s="101">
        <v>430</v>
      </c>
      <c r="K121" s="107" t="s">
        <v>810</v>
      </c>
      <c r="N121" s="173"/>
      <c r="S121" s="108"/>
      <c r="T121" s="104"/>
    </row>
    <row r="122" spans="1:20" ht="15.75" customHeight="1" thickBot="1">
      <c r="A122" s="100" t="s">
        <v>739</v>
      </c>
      <c r="B122" s="91" t="s">
        <v>740</v>
      </c>
      <c r="C122" s="100" t="s">
        <v>141</v>
      </c>
      <c r="D122" s="70" t="s">
        <v>430</v>
      </c>
      <c r="E122" s="113" t="s">
        <v>16</v>
      </c>
      <c r="F122" s="103" t="s">
        <v>741</v>
      </c>
      <c r="G122" s="176">
        <v>11.25</v>
      </c>
      <c r="H122" s="176">
        <v>13</v>
      </c>
      <c r="I122" s="81" t="s">
        <v>746</v>
      </c>
      <c r="J122" s="101">
        <v>420</v>
      </c>
      <c r="K122" s="107" t="s">
        <v>810</v>
      </c>
      <c r="N122" s="173"/>
      <c r="S122" s="108"/>
      <c r="T122" s="104"/>
    </row>
    <row r="123" spans="1:20" ht="15.75" customHeight="1" thickBot="1">
      <c r="A123" s="100" t="s">
        <v>739</v>
      </c>
      <c r="B123" s="91" t="s">
        <v>740</v>
      </c>
      <c r="C123" s="100" t="s">
        <v>141</v>
      </c>
      <c r="D123" s="70" t="s">
        <v>374</v>
      </c>
      <c r="E123" s="113" t="s">
        <v>16</v>
      </c>
      <c r="F123" s="103" t="s">
        <v>741</v>
      </c>
      <c r="G123" s="176">
        <v>11.25</v>
      </c>
      <c r="H123" s="176">
        <v>13</v>
      </c>
      <c r="I123" s="81" t="s">
        <v>809</v>
      </c>
      <c r="J123" s="101" t="s">
        <v>718</v>
      </c>
      <c r="K123" s="107" t="s">
        <v>810</v>
      </c>
      <c r="N123" s="173"/>
      <c r="S123" s="108"/>
      <c r="T123" s="104"/>
    </row>
    <row r="124" spans="1:20" ht="15.75" customHeight="1" thickBot="1">
      <c r="A124" s="100" t="s">
        <v>739</v>
      </c>
      <c r="B124" s="91" t="s">
        <v>740</v>
      </c>
      <c r="C124" s="100" t="s">
        <v>141</v>
      </c>
      <c r="D124" s="70" t="s">
        <v>179</v>
      </c>
      <c r="E124" s="113" t="s">
        <v>16</v>
      </c>
      <c r="F124" s="103" t="s">
        <v>741</v>
      </c>
      <c r="G124" s="114">
        <v>12.11</v>
      </c>
      <c r="H124" s="114">
        <v>14</v>
      </c>
      <c r="I124" s="81" t="s">
        <v>743</v>
      </c>
      <c r="J124" s="101">
        <v>300</v>
      </c>
      <c r="K124" s="107" t="s">
        <v>810</v>
      </c>
      <c r="N124" s="173"/>
      <c r="S124" s="108"/>
      <c r="T124" s="104"/>
    </row>
    <row r="125" spans="1:20" ht="15.75" customHeight="1" thickBot="1">
      <c r="A125" s="100" t="s">
        <v>739</v>
      </c>
      <c r="B125" s="91" t="s">
        <v>740</v>
      </c>
      <c r="C125" s="100" t="s">
        <v>141</v>
      </c>
      <c r="D125" s="70" t="s">
        <v>207</v>
      </c>
      <c r="E125" s="113" t="s">
        <v>16</v>
      </c>
      <c r="F125" s="103" t="s">
        <v>741</v>
      </c>
      <c r="G125" s="176">
        <v>12.11</v>
      </c>
      <c r="H125" s="176">
        <v>14</v>
      </c>
      <c r="I125" s="81" t="s">
        <v>744</v>
      </c>
      <c r="J125" s="101">
        <v>300</v>
      </c>
      <c r="K125" s="107" t="s">
        <v>810</v>
      </c>
      <c r="N125" s="173"/>
      <c r="S125" s="108"/>
      <c r="T125" s="104"/>
    </row>
    <row r="126" spans="1:20" ht="15.75" customHeight="1" thickBot="1">
      <c r="A126" s="100" t="s">
        <v>739</v>
      </c>
      <c r="B126" s="91" t="s">
        <v>740</v>
      </c>
      <c r="C126" s="100" t="s">
        <v>141</v>
      </c>
      <c r="D126" s="70" t="s">
        <v>263</v>
      </c>
      <c r="E126" s="113" t="s">
        <v>16</v>
      </c>
      <c r="F126" s="103" t="s">
        <v>741</v>
      </c>
      <c r="G126" s="176">
        <v>12.11</v>
      </c>
      <c r="H126" s="176">
        <v>14</v>
      </c>
      <c r="I126" s="81" t="s">
        <v>745</v>
      </c>
      <c r="J126" s="101">
        <v>430</v>
      </c>
      <c r="K126" s="107" t="s">
        <v>810</v>
      </c>
      <c r="N126" s="173"/>
      <c r="S126" s="108"/>
      <c r="T126" s="104"/>
    </row>
    <row r="127" spans="1:20" ht="15.75" customHeight="1" thickBot="1">
      <c r="A127" s="100" t="s">
        <v>739</v>
      </c>
      <c r="B127" s="91" t="s">
        <v>740</v>
      </c>
      <c r="C127" s="100" t="s">
        <v>141</v>
      </c>
      <c r="D127" s="70" t="s">
        <v>291</v>
      </c>
      <c r="E127" s="113" t="s">
        <v>16</v>
      </c>
      <c r="F127" s="103" t="s">
        <v>741</v>
      </c>
      <c r="G127" s="176">
        <v>12.11</v>
      </c>
      <c r="H127" s="176">
        <v>14</v>
      </c>
      <c r="I127" s="81" t="s">
        <v>746</v>
      </c>
      <c r="J127" s="101">
        <v>420</v>
      </c>
      <c r="K127" s="107" t="s">
        <v>810</v>
      </c>
      <c r="N127" s="173"/>
      <c r="S127" s="108"/>
      <c r="T127" s="104"/>
    </row>
    <row r="128" spans="1:20" ht="15.75" customHeight="1" thickBot="1">
      <c r="A128" s="100" t="s">
        <v>739</v>
      </c>
      <c r="B128" s="91" t="s">
        <v>740</v>
      </c>
      <c r="C128" s="100" t="s">
        <v>141</v>
      </c>
      <c r="D128" s="70" t="s">
        <v>235</v>
      </c>
      <c r="E128" s="113" t="s">
        <v>16</v>
      </c>
      <c r="F128" s="103" t="s">
        <v>741</v>
      </c>
      <c r="G128" s="176">
        <v>12.11</v>
      </c>
      <c r="H128" s="176">
        <v>14</v>
      </c>
      <c r="I128" s="81" t="s">
        <v>809</v>
      </c>
      <c r="J128" s="101" t="s">
        <v>718</v>
      </c>
      <c r="K128" s="107" t="s">
        <v>810</v>
      </c>
      <c r="N128" s="173"/>
      <c r="S128" s="108"/>
      <c r="T128" s="104"/>
    </row>
    <row r="129" spans="1:20" ht="15.75" customHeight="1" thickBot="1">
      <c r="A129" s="100" t="s">
        <v>739</v>
      </c>
      <c r="B129" s="91" t="s">
        <v>740</v>
      </c>
      <c r="C129" s="100" t="s">
        <v>141</v>
      </c>
      <c r="D129" s="70" t="s">
        <v>319</v>
      </c>
      <c r="E129" s="113" t="s">
        <v>16</v>
      </c>
      <c r="F129" s="103" t="s">
        <v>741</v>
      </c>
      <c r="G129" s="176">
        <v>12.11</v>
      </c>
      <c r="H129" s="176">
        <v>14</v>
      </c>
      <c r="I129" s="81" t="s">
        <v>743</v>
      </c>
      <c r="J129" s="101">
        <v>300</v>
      </c>
      <c r="K129" s="107" t="s">
        <v>810</v>
      </c>
      <c r="N129" s="173"/>
      <c r="S129" s="108"/>
      <c r="T129" s="104"/>
    </row>
    <row r="130" spans="1:20" ht="15.75" customHeight="1" thickBot="1">
      <c r="A130" s="100" t="s">
        <v>739</v>
      </c>
      <c r="B130" s="91" t="s">
        <v>740</v>
      </c>
      <c r="C130" s="100" t="s">
        <v>141</v>
      </c>
      <c r="D130" s="70" t="s">
        <v>347</v>
      </c>
      <c r="E130" s="113" t="s">
        <v>16</v>
      </c>
      <c r="F130" s="103" t="s">
        <v>741</v>
      </c>
      <c r="G130" s="176">
        <v>12.11</v>
      </c>
      <c r="H130" s="176">
        <v>14</v>
      </c>
      <c r="I130" s="81" t="s">
        <v>744</v>
      </c>
      <c r="J130" s="101">
        <v>300</v>
      </c>
      <c r="K130" s="107" t="s">
        <v>810</v>
      </c>
      <c r="N130" s="173"/>
      <c r="S130" s="108"/>
      <c r="T130" s="104"/>
    </row>
    <row r="131" spans="1:20" ht="15.75" customHeight="1" thickBot="1">
      <c r="A131" s="100" t="s">
        <v>739</v>
      </c>
      <c r="B131" s="91" t="s">
        <v>740</v>
      </c>
      <c r="C131" s="100" t="s">
        <v>141</v>
      </c>
      <c r="D131" s="70" t="s">
        <v>403</v>
      </c>
      <c r="E131" s="113" t="s">
        <v>16</v>
      </c>
      <c r="F131" s="103" t="s">
        <v>741</v>
      </c>
      <c r="G131" s="176">
        <v>12.11</v>
      </c>
      <c r="H131" s="176">
        <v>14</v>
      </c>
      <c r="I131" s="81" t="s">
        <v>745</v>
      </c>
      <c r="J131" s="101">
        <v>430</v>
      </c>
      <c r="K131" s="107" t="s">
        <v>810</v>
      </c>
      <c r="N131" s="173"/>
      <c r="S131" s="108"/>
      <c r="T131" s="104"/>
    </row>
    <row r="132" spans="1:20" ht="15.75" customHeight="1" thickBot="1">
      <c r="A132" s="100" t="s">
        <v>739</v>
      </c>
      <c r="B132" s="91" t="s">
        <v>740</v>
      </c>
      <c r="C132" s="100" t="s">
        <v>141</v>
      </c>
      <c r="D132" s="70" t="s">
        <v>431</v>
      </c>
      <c r="E132" s="113" t="s">
        <v>16</v>
      </c>
      <c r="F132" s="103" t="s">
        <v>741</v>
      </c>
      <c r="G132" s="176">
        <v>12.11</v>
      </c>
      <c r="H132" s="176">
        <v>14</v>
      </c>
      <c r="I132" s="81" t="s">
        <v>746</v>
      </c>
      <c r="J132" s="101">
        <v>420</v>
      </c>
      <c r="K132" s="107" t="s">
        <v>810</v>
      </c>
      <c r="N132" s="173"/>
      <c r="S132" s="108"/>
      <c r="T132" s="104"/>
    </row>
    <row r="133" spans="1:20" ht="15.75" customHeight="1" thickBot="1">
      <c r="A133" s="100" t="s">
        <v>739</v>
      </c>
      <c r="B133" s="91" t="s">
        <v>740</v>
      </c>
      <c r="C133" s="100" t="s">
        <v>141</v>
      </c>
      <c r="D133" s="70" t="s">
        <v>375</v>
      </c>
      <c r="E133" s="113" t="s">
        <v>16</v>
      </c>
      <c r="F133" s="103" t="s">
        <v>741</v>
      </c>
      <c r="G133" s="176">
        <v>12.11</v>
      </c>
      <c r="H133" s="176">
        <v>14</v>
      </c>
      <c r="I133" s="81" t="s">
        <v>809</v>
      </c>
      <c r="J133" s="101" t="s">
        <v>718</v>
      </c>
      <c r="K133" s="107" t="s">
        <v>810</v>
      </c>
      <c r="N133" s="173"/>
      <c r="S133" s="108"/>
      <c r="T133" s="104"/>
    </row>
    <row r="134" spans="1:20" ht="15.75" customHeight="1" thickBot="1">
      <c r="A134" s="100" t="s">
        <v>739</v>
      </c>
      <c r="B134" s="91" t="s">
        <v>740</v>
      </c>
      <c r="C134" s="100" t="s">
        <v>141</v>
      </c>
      <c r="D134" s="70" t="s">
        <v>180</v>
      </c>
      <c r="E134" s="113" t="s">
        <v>16</v>
      </c>
      <c r="F134" s="103" t="s">
        <v>741</v>
      </c>
      <c r="G134" s="114">
        <v>12.98</v>
      </c>
      <c r="H134" s="114">
        <v>15</v>
      </c>
      <c r="I134" s="81" t="s">
        <v>743</v>
      </c>
      <c r="J134" s="101">
        <v>300</v>
      </c>
      <c r="K134" s="107" t="s">
        <v>810</v>
      </c>
      <c r="N134" s="173"/>
      <c r="S134" s="108"/>
      <c r="T134" s="104"/>
    </row>
    <row r="135" spans="1:20" ht="15.75" customHeight="1" thickBot="1">
      <c r="A135" s="100" t="s">
        <v>739</v>
      </c>
      <c r="B135" s="91" t="s">
        <v>740</v>
      </c>
      <c r="C135" s="100" t="s">
        <v>141</v>
      </c>
      <c r="D135" s="70" t="s">
        <v>208</v>
      </c>
      <c r="E135" s="113" t="s">
        <v>16</v>
      </c>
      <c r="F135" s="103" t="s">
        <v>741</v>
      </c>
      <c r="G135" s="176">
        <v>12.98</v>
      </c>
      <c r="H135" s="176">
        <v>15</v>
      </c>
      <c r="I135" s="81" t="s">
        <v>744</v>
      </c>
      <c r="J135" s="101">
        <v>300</v>
      </c>
      <c r="K135" s="107" t="s">
        <v>810</v>
      </c>
      <c r="N135" s="173"/>
      <c r="S135" s="108"/>
      <c r="T135" s="104"/>
    </row>
    <row r="136" spans="1:20" ht="15.75" customHeight="1" thickBot="1">
      <c r="A136" s="100" t="s">
        <v>739</v>
      </c>
      <c r="B136" s="91" t="s">
        <v>740</v>
      </c>
      <c r="C136" s="100" t="s">
        <v>141</v>
      </c>
      <c r="D136" s="70" t="s">
        <v>264</v>
      </c>
      <c r="E136" s="113" t="s">
        <v>16</v>
      </c>
      <c r="F136" s="103" t="s">
        <v>741</v>
      </c>
      <c r="G136" s="176">
        <v>12.98</v>
      </c>
      <c r="H136" s="176">
        <v>15</v>
      </c>
      <c r="I136" s="81" t="s">
        <v>745</v>
      </c>
      <c r="J136" s="101">
        <v>430</v>
      </c>
      <c r="K136" s="107" t="s">
        <v>810</v>
      </c>
      <c r="N136" s="173"/>
      <c r="S136" s="108"/>
      <c r="T136" s="104"/>
    </row>
    <row r="137" spans="1:20" ht="15.75" customHeight="1" thickBot="1">
      <c r="A137" s="100" t="s">
        <v>739</v>
      </c>
      <c r="B137" s="91" t="s">
        <v>740</v>
      </c>
      <c r="C137" s="100" t="s">
        <v>141</v>
      </c>
      <c r="D137" s="70" t="s">
        <v>292</v>
      </c>
      <c r="E137" s="113" t="s">
        <v>16</v>
      </c>
      <c r="F137" s="103" t="s">
        <v>741</v>
      </c>
      <c r="G137" s="176">
        <v>12.98</v>
      </c>
      <c r="H137" s="176">
        <v>15</v>
      </c>
      <c r="I137" s="81" t="s">
        <v>746</v>
      </c>
      <c r="J137" s="101">
        <v>420</v>
      </c>
      <c r="K137" s="107" t="s">
        <v>810</v>
      </c>
      <c r="N137" s="173"/>
      <c r="S137" s="108"/>
      <c r="T137" s="104"/>
    </row>
    <row r="138" spans="1:20" ht="15.75" customHeight="1" thickBot="1">
      <c r="A138" s="100" t="s">
        <v>739</v>
      </c>
      <c r="B138" s="91" t="s">
        <v>740</v>
      </c>
      <c r="C138" s="100" t="s">
        <v>141</v>
      </c>
      <c r="D138" s="70" t="s">
        <v>236</v>
      </c>
      <c r="E138" s="113" t="s">
        <v>16</v>
      </c>
      <c r="F138" s="103" t="s">
        <v>741</v>
      </c>
      <c r="G138" s="176">
        <v>12.98</v>
      </c>
      <c r="H138" s="176">
        <v>15</v>
      </c>
      <c r="I138" s="81" t="s">
        <v>809</v>
      </c>
      <c r="J138" s="101" t="s">
        <v>718</v>
      </c>
      <c r="K138" s="107" t="s">
        <v>810</v>
      </c>
      <c r="N138" s="174"/>
      <c r="S138" s="108"/>
      <c r="T138" s="104"/>
    </row>
    <row r="139" spans="1:20" ht="15.75" customHeight="1" thickBot="1">
      <c r="A139" s="100" t="s">
        <v>739</v>
      </c>
      <c r="B139" s="91" t="s">
        <v>740</v>
      </c>
      <c r="C139" s="100" t="s">
        <v>141</v>
      </c>
      <c r="D139" s="70" t="s">
        <v>320</v>
      </c>
      <c r="E139" s="113" t="s">
        <v>16</v>
      </c>
      <c r="F139" s="103" t="s">
        <v>741</v>
      </c>
      <c r="G139" s="176">
        <v>12.98</v>
      </c>
      <c r="H139" s="176">
        <v>15</v>
      </c>
      <c r="I139" s="81" t="s">
        <v>743</v>
      </c>
      <c r="J139" s="101">
        <v>300</v>
      </c>
      <c r="K139" s="107" t="s">
        <v>810</v>
      </c>
      <c r="N139" s="173"/>
      <c r="S139" s="108"/>
      <c r="T139" s="104"/>
    </row>
    <row r="140" spans="1:20" ht="15.75" customHeight="1" thickBot="1">
      <c r="A140" s="100" t="s">
        <v>739</v>
      </c>
      <c r="B140" s="91" t="s">
        <v>740</v>
      </c>
      <c r="C140" s="100" t="s">
        <v>141</v>
      </c>
      <c r="D140" s="70" t="s">
        <v>348</v>
      </c>
      <c r="E140" s="113" t="s">
        <v>16</v>
      </c>
      <c r="F140" s="103" t="s">
        <v>741</v>
      </c>
      <c r="G140" s="176">
        <v>12.98</v>
      </c>
      <c r="H140" s="176">
        <v>15</v>
      </c>
      <c r="I140" s="81" t="s">
        <v>744</v>
      </c>
      <c r="J140" s="101">
        <v>300</v>
      </c>
      <c r="K140" s="107" t="s">
        <v>810</v>
      </c>
      <c r="N140" s="173"/>
      <c r="S140" s="108"/>
      <c r="T140" s="104"/>
    </row>
    <row r="141" spans="1:20" ht="15.75" customHeight="1" thickBot="1">
      <c r="A141" s="100" t="s">
        <v>739</v>
      </c>
      <c r="B141" s="91" t="s">
        <v>740</v>
      </c>
      <c r="C141" s="100" t="s">
        <v>141</v>
      </c>
      <c r="D141" s="70" t="s">
        <v>404</v>
      </c>
      <c r="E141" s="113" t="s">
        <v>16</v>
      </c>
      <c r="F141" s="103" t="s">
        <v>741</v>
      </c>
      <c r="G141" s="176">
        <v>12.98</v>
      </c>
      <c r="H141" s="176">
        <v>15</v>
      </c>
      <c r="I141" s="81" t="s">
        <v>745</v>
      </c>
      <c r="J141" s="101">
        <v>430</v>
      </c>
      <c r="K141" s="107" t="s">
        <v>810</v>
      </c>
      <c r="N141" s="173"/>
      <c r="S141" s="108"/>
      <c r="T141" s="104"/>
    </row>
    <row r="142" spans="1:20" ht="15.75" customHeight="1" thickBot="1">
      <c r="A142" s="100" t="s">
        <v>739</v>
      </c>
      <c r="B142" s="91" t="s">
        <v>740</v>
      </c>
      <c r="C142" s="100" t="s">
        <v>141</v>
      </c>
      <c r="D142" s="70" t="s">
        <v>432</v>
      </c>
      <c r="E142" s="113" t="s">
        <v>16</v>
      </c>
      <c r="F142" s="103" t="s">
        <v>741</v>
      </c>
      <c r="G142" s="176">
        <v>12.98</v>
      </c>
      <c r="H142" s="176">
        <v>15</v>
      </c>
      <c r="I142" s="81" t="s">
        <v>746</v>
      </c>
      <c r="J142" s="101">
        <v>420</v>
      </c>
      <c r="K142" s="107" t="s">
        <v>810</v>
      </c>
      <c r="N142" s="173"/>
      <c r="S142" s="108"/>
      <c r="T142" s="104"/>
    </row>
    <row r="143" spans="1:20" ht="15.75" customHeight="1" thickBot="1">
      <c r="A143" s="100" t="s">
        <v>739</v>
      </c>
      <c r="B143" s="91" t="s">
        <v>740</v>
      </c>
      <c r="C143" s="100" t="s">
        <v>141</v>
      </c>
      <c r="D143" s="70" t="s">
        <v>376</v>
      </c>
      <c r="E143" s="113" t="s">
        <v>16</v>
      </c>
      <c r="F143" s="103" t="s">
        <v>741</v>
      </c>
      <c r="G143" s="176">
        <v>12.98</v>
      </c>
      <c r="H143" s="176">
        <v>15</v>
      </c>
      <c r="I143" s="81" t="s">
        <v>809</v>
      </c>
      <c r="J143" s="101" t="s">
        <v>718</v>
      </c>
      <c r="K143" s="107" t="s">
        <v>810</v>
      </c>
      <c r="N143" s="173"/>
      <c r="S143" s="108"/>
      <c r="T143" s="104"/>
    </row>
    <row r="144" spans="1:20" ht="15.75" customHeight="1" thickBot="1">
      <c r="A144" s="100" t="s">
        <v>739</v>
      </c>
      <c r="B144" s="91" t="s">
        <v>740</v>
      </c>
      <c r="C144" s="100" t="s">
        <v>141</v>
      </c>
      <c r="D144" s="70" t="s">
        <v>181</v>
      </c>
      <c r="E144" s="113" t="s">
        <v>16</v>
      </c>
      <c r="F144" s="103" t="s">
        <v>742</v>
      </c>
      <c r="G144" s="170">
        <v>3.54</v>
      </c>
      <c r="H144" s="114">
        <v>2</v>
      </c>
      <c r="I144" s="81" t="s">
        <v>743</v>
      </c>
      <c r="J144" s="101">
        <v>300</v>
      </c>
      <c r="K144" s="107" t="s">
        <v>810</v>
      </c>
      <c r="N144" s="173"/>
      <c r="S144" s="108"/>
      <c r="T144" s="104"/>
    </row>
    <row r="145" spans="1:20" ht="15.75" customHeight="1" thickBot="1">
      <c r="A145" s="100" t="s">
        <v>739</v>
      </c>
      <c r="B145" s="91" t="s">
        <v>740</v>
      </c>
      <c r="C145" s="100" t="s">
        <v>141</v>
      </c>
      <c r="D145" s="70" t="s">
        <v>209</v>
      </c>
      <c r="E145" s="113" t="s">
        <v>16</v>
      </c>
      <c r="F145" s="103" t="s">
        <v>742</v>
      </c>
      <c r="G145" s="170">
        <v>3.54</v>
      </c>
      <c r="H145" s="176">
        <v>2</v>
      </c>
      <c r="I145" s="81" t="s">
        <v>744</v>
      </c>
      <c r="J145" s="101">
        <v>300</v>
      </c>
      <c r="K145" s="107" t="s">
        <v>810</v>
      </c>
      <c r="N145" s="173"/>
      <c r="S145" s="108"/>
      <c r="T145" s="104"/>
    </row>
    <row r="146" spans="1:20" ht="15.75" customHeight="1" thickBot="1">
      <c r="A146" s="100" t="s">
        <v>739</v>
      </c>
      <c r="B146" s="91" t="s">
        <v>740</v>
      </c>
      <c r="C146" s="100" t="s">
        <v>141</v>
      </c>
      <c r="D146" s="70" t="s">
        <v>265</v>
      </c>
      <c r="E146" s="113" t="s">
        <v>16</v>
      </c>
      <c r="F146" s="103" t="s">
        <v>742</v>
      </c>
      <c r="G146" s="170">
        <v>3.54</v>
      </c>
      <c r="H146" s="176">
        <v>2</v>
      </c>
      <c r="I146" s="81" t="s">
        <v>745</v>
      </c>
      <c r="J146" s="101">
        <v>430</v>
      </c>
      <c r="K146" s="107" t="s">
        <v>810</v>
      </c>
      <c r="N146" s="173"/>
      <c r="S146" s="108"/>
      <c r="T146" s="104"/>
    </row>
    <row r="147" spans="1:20" ht="15.75" customHeight="1" thickBot="1">
      <c r="A147" s="100" t="s">
        <v>739</v>
      </c>
      <c r="B147" s="91" t="s">
        <v>740</v>
      </c>
      <c r="C147" s="100" t="s">
        <v>141</v>
      </c>
      <c r="D147" s="70" t="s">
        <v>293</v>
      </c>
      <c r="E147" s="113" t="s">
        <v>16</v>
      </c>
      <c r="F147" s="103" t="s">
        <v>742</v>
      </c>
      <c r="G147" s="170">
        <v>3.54</v>
      </c>
      <c r="H147" s="176">
        <v>2</v>
      </c>
      <c r="I147" s="81" t="s">
        <v>746</v>
      </c>
      <c r="J147" s="101">
        <v>420</v>
      </c>
      <c r="K147" s="107" t="s">
        <v>810</v>
      </c>
      <c r="N147" s="173"/>
      <c r="S147" s="108"/>
      <c r="T147" s="104"/>
    </row>
    <row r="148" spans="1:20" ht="15.75" customHeight="1" thickBot="1">
      <c r="A148" s="100" t="s">
        <v>739</v>
      </c>
      <c r="B148" s="91" t="s">
        <v>740</v>
      </c>
      <c r="C148" s="100" t="s">
        <v>141</v>
      </c>
      <c r="D148" s="70" t="s">
        <v>237</v>
      </c>
      <c r="E148" s="113" t="s">
        <v>16</v>
      </c>
      <c r="F148" s="103" t="s">
        <v>742</v>
      </c>
      <c r="G148" s="170">
        <v>3.54</v>
      </c>
      <c r="H148" s="176">
        <v>2</v>
      </c>
      <c r="I148" s="81" t="s">
        <v>809</v>
      </c>
      <c r="J148" s="101" t="s">
        <v>718</v>
      </c>
      <c r="K148" s="107" t="s">
        <v>810</v>
      </c>
      <c r="N148" s="173"/>
      <c r="S148" s="108"/>
      <c r="T148" s="104"/>
    </row>
    <row r="149" spans="1:20" ht="15.75" customHeight="1" thickBot="1">
      <c r="A149" s="100" t="s">
        <v>739</v>
      </c>
      <c r="B149" s="91" t="s">
        <v>740</v>
      </c>
      <c r="C149" s="100" t="s">
        <v>141</v>
      </c>
      <c r="D149" s="70" t="s">
        <v>321</v>
      </c>
      <c r="E149" s="113" t="s">
        <v>16</v>
      </c>
      <c r="F149" s="103" t="s">
        <v>742</v>
      </c>
      <c r="G149" s="170">
        <v>3.54</v>
      </c>
      <c r="H149" s="176">
        <v>2</v>
      </c>
      <c r="I149" s="81" t="s">
        <v>743</v>
      </c>
      <c r="J149" s="101">
        <v>300</v>
      </c>
      <c r="K149" s="107" t="s">
        <v>810</v>
      </c>
      <c r="N149" s="173"/>
      <c r="S149" s="108"/>
      <c r="T149" s="104"/>
    </row>
    <row r="150" spans="1:20" ht="15.75" customHeight="1" thickBot="1">
      <c r="A150" s="100" t="s">
        <v>739</v>
      </c>
      <c r="B150" s="91" t="s">
        <v>740</v>
      </c>
      <c r="C150" s="100" t="s">
        <v>141</v>
      </c>
      <c r="D150" s="70" t="s">
        <v>349</v>
      </c>
      <c r="E150" s="113" t="s">
        <v>16</v>
      </c>
      <c r="F150" s="103" t="s">
        <v>742</v>
      </c>
      <c r="G150" s="170">
        <v>3.54</v>
      </c>
      <c r="H150" s="176">
        <v>2</v>
      </c>
      <c r="I150" s="81" t="s">
        <v>744</v>
      </c>
      <c r="J150" s="101">
        <v>300</v>
      </c>
      <c r="K150" s="107" t="s">
        <v>810</v>
      </c>
      <c r="N150" s="173"/>
      <c r="S150" s="108"/>
      <c r="T150" s="104"/>
    </row>
    <row r="151" spans="1:20" ht="15.75" customHeight="1" thickBot="1">
      <c r="A151" s="100" t="s">
        <v>739</v>
      </c>
      <c r="B151" s="91" t="s">
        <v>740</v>
      </c>
      <c r="C151" s="100" t="s">
        <v>141</v>
      </c>
      <c r="D151" s="70" t="s">
        <v>405</v>
      </c>
      <c r="E151" s="113" t="s">
        <v>16</v>
      </c>
      <c r="F151" s="103" t="s">
        <v>742</v>
      </c>
      <c r="G151" s="170">
        <v>3.54</v>
      </c>
      <c r="H151" s="176">
        <v>2</v>
      </c>
      <c r="I151" s="81" t="s">
        <v>745</v>
      </c>
      <c r="J151" s="101">
        <v>430</v>
      </c>
      <c r="K151" s="107" t="s">
        <v>810</v>
      </c>
      <c r="N151" s="173"/>
      <c r="S151" s="108"/>
      <c r="T151" s="104"/>
    </row>
    <row r="152" spans="1:20" ht="15.75" customHeight="1" thickBot="1">
      <c r="A152" s="100" t="s">
        <v>739</v>
      </c>
      <c r="B152" s="91" t="s">
        <v>740</v>
      </c>
      <c r="C152" s="100" t="s">
        <v>141</v>
      </c>
      <c r="D152" s="70" t="s">
        <v>433</v>
      </c>
      <c r="E152" s="113" t="s">
        <v>16</v>
      </c>
      <c r="F152" s="103" t="s">
        <v>742</v>
      </c>
      <c r="G152" s="170">
        <v>3.54</v>
      </c>
      <c r="H152" s="176">
        <v>2</v>
      </c>
      <c r="I152" s="81" t="s">
        <v>746</v>
      </c>
      <c r="J152" s="101">
        <v>420</v>
      </c>
      <c r="K152" s="107" t="s">
        <v>810</v>
      </c>
      <c r="N152" s="173"/>
      <c r="S152" s="108"/>
      <c r="T152" s="104"/>
    </row>
    <row r="153" spans="1:20" ht="15.75" customHeight="1" thickBot="1">
      <c r="A153" s="100" t="s">
        <v>739</v>
      </c>
      <c r="B153" s="91" t="s">
        <v>740</v>
      </c>
      <c r="C153" s="100" t="s">
        <v>141</v>
      </c>
      <c r="D153" s="70" t="s">
        <v>377</v>
      </c>
      <c r="E153" s="113" t="s">
        <v>16</v>
      </c>
      <c r="F153" s="103" t="s">
        <v>742</v>
      </c>
      <c r="G153" s="170">
        <v>3.54</v>
      </c>
      <c r="H153" s="176">
        <v>2</v>
      </c>
      <c r="I153" s="81" t="s">
        <v>809</v>
      </c>
      <c r="J153" s="101" t="s">
        <v>718</v>
      </c>
      <c r="K153" s="107" t="s">
        <v>810</v>
      </c>
      <c r="N153" s="173"/>
      <c r="S153" s="108"/>
      <c r="T153" s="104"/>
    </row>
    <row r="154" spans="1:20" ht="15.75" customHeight="1" thickBot="1">
      <c r="A154" s="100" t="s">
        <v>739</v>
      </c>
      <c r="B154" s="91" t="s">
        <v>740</v>
      </c>
      <c r="C154" s="100" t="s">
        <v>141</v>
      </c>
      <c r="D154" s="70" t="s">
        <v>182</v>
      </c>
      <c r="E154" s="113" t="s">
        <v>16</v>
      </c>
      <c r="F154" s="103" t="s">
        <v>742</v>
      </c>
      <c r="G154" s="170">
        <v>5.31</v>
      </c>
      <c r="H154" s="114">
        <v>3</v>
      </c>
      <c r="I154" s="81" t="s">
        <v>743</v>
      </c>
      <c r="J154" s="101">
        <v>300</v>
      </c>
      <c r="K154" s="107" t="s">
        <v>810</v>
      </c>
      <c r="N154" s="173"/>
      <c r="S154" s="108"/>
      <c r="T154" s="104"/>
    </row>
    <row r="155" spans="1:20" ht="15.75" customHeight="1" thickBot="1">
      <c r="A155" s="100" t="s">
        <v>739</v>
      </c>
      <c r="B155" s="91" t="s">
        <v>740</v>
      </c>
      <c r="C155" s="100" t="s">
        <v>141</v>
      </c>
      <c r="D155" s="70" t="s">
        <v>210</v>
      </c>
      <c r="E155" s="113" t="s">
        <v>16</v>
      </c>
      <c r="F155" s="103" t="s">
        <v>742</v>
      </c>
      <c r="G155" s="170">
        <v>5.31</v>
      </c>
      <c r="H155" s="176">
        <v>3</v>
      </c>
      <c r="I155" s="81" t="s">
        <v>744</v>
      </c>
      <c r="J155" s="101">
        <v>300</v>
      </c>
      <c r="K155" s="107" t="s">
        <v>810</v>
      </c>
      <c r="N155" s="173"/>
      <c r="S155" s="108"/>
      <c r="T155" s="104"/>
    </row>
    <row r="156" spans="1:20" ht="15.75" customHeight="1" thickBot="1">
      <c r="A156" s="100" t="s">
        <v>739</v>
      </c>
      <c r="B156" s="91" t="s">
        <v>740</v>
      </c>
      <c r="C156" s="100" t="s">
        <v>141</v>
      </c>
      <c r="D156" s="70" t="s">
        <v>266</v>
      </c>
      <c r="E156" s="113" t="s">
        <v>16</v>
      </c>
      <c r="F156" s="103" t="s">
        <v>742</v>
      </c>
      <c r="G156" s="170">
        <v>5.31</v>
      </c>
      <c r="H156" s="176">
        <v>3</v>
      </c>
      <c r="I156" s="81" t="s">
        <v>745</v>
      </c>
      <c r="J156" s="101">
        <v>430</v>
      </c>
      <c r="K156" s="107" t="s">
        <v>810</v>
      </c>
      <c r="N156" s="173"/>
      <c r="S156" s="108"/>
      <c r="T156" s="104"/>
    </row>
    <row r="157" spans="1:20" ht="15.75" customHeight="1" thickBot="1">
      <c r="A157" s="100" t="s">
        <v>739</v>
      </c>
      <c r="B157" s="91" t="s">
        <v>740</v>
      </c>
      <c r="C157" s="100" t="s">
        <v>141</v>
      </c>
      <c r="D157" s="70" t="s">
        <v>294</v>
      </c>
      <c r="E157" s="113" t="s">
        <v>16</v>
      </c>
      <c r="F157" s="103" t="s">
        <v>742</v>
      </c>
      <c r="G157" s="170">
        <v>5.31</v>
      </c>
      <c r="H157" s="176">
        <v>3</v>
      </c>
      <c r="I157" s="81" t="s">
        <v>746</v>
      </c>
      <c r="J157" s="101">
        <v>420</v>
      </c>
      <c r="K157" s="107" t="s">
        <v>810</v>
      </c>
      <c r="N157" s="173"/>
      <c r="S157" s="108"/>
      <c r="T157" s="104"/>
    </row>
    <row r="158" spans="1:20" ht="15.75" customHeight="1" thickBot="1">
      <c r="A158" s="100" t="s">
        <v>739</v>
      </c>
      <c r="B158" s="91" t="s">
        <v>740</v>
      </c>
      <c r="C158" s="100" t="s">
        <v>141</v>
      </c>
      <c r="D158" s="70" t="s">
        <v>238</v>
      </c>
      <c r="E158" s="113" t="s">
        <v>16</v>
      </c>
      <c r="F158" s="103" t="s">
        <v>742</v>
      </c>
      <c r="G158" s="170">
        <v>5.31</v>
      </c>
      <c r="H158" s="176">
        <v>3</v>
      </c>
      <c r="I158" s="81" t="s">
        <v>809</v>
      </c>
      <c r="J158" s="101" t="s">
        <v>718</v>
      </c>
      <c r="K158" s="107" t="s">
        <v>810</v>
      </c>
      <c r="N158" s="173"/>
      <c r="S158" s="108"/>
      <c r="T158" s="104"/>
    </row>
    <row r="159" spans="1:20" ht="15.75" customHeight="1" thickBot="1">
      <c r="A159" s="100" t="s">
        <v>739</v>
      </c>
      <c r="B159" s="91" t="s">
        <v>740</v>
      </c>
      <c r="C159" s="100" t="s">
        <v>141</v>
      </c>
      <c r="D159" s="70" t="s">
        <v>322</v>
      </c>
      <c r="E159" s="113" t="s">
        <v>16</v>
      </c>
      <c r="F159" s="103" t="s">
        <v>742</v>
      </c>
      <c r="G159" s="170">
        <v>5.31</v>
      </c>
      <c r="H159" s="176">
        <v>3</v>
      </c>
      <c r="I159" s="81" t="s">
        <v>743</v>
      </c>
      <c r="J159" s="101">
        <v>300</v>
      </c>
      <c r="K159" s="107" t="s">
        <v>810</v>
      </c>
      <c r="N159" s="173"/>
      <c r="S159" s="108"/>
      <c r="T159" s="104"/>
    </row>
    <row r="160" spans="1:20" ht="15.75" customHeight="1" thickBot="1">
      <c r="A160" s="100" t="s">
        <v>739</v>
      </c>
      <c r="B160" s="91" t="s">
        <v>740</v>
      </c>
      <c r="C160" s="100" t="s">
        <v>141</v>
      </c>
      <c r="D160" s="70" t="s">
        <v>350</v>
      </c>
      <c r="E160" s="113" t="s">
        <v>16</v>
      </c>
      <c r="F160" s="103" t="s">
        <v>742</v>
      </c>
      <c r="G160" s="170">
        <v>5.31</v>
      </c>
      <c r="H160" s="176">
        <v>3</v>
      </c>
      <c r="I160" s="81" t="s">
        <v>744</v>
      </c>
      <c r="J160" s="101">
        <v>300</v>
      </c>
      <c r="K160" s="107" t="s">
        <v>810</v>
      </c>
      <c r="N160" s="173"/>
      <c r="S160" s="108"/>
      <c r="T160" s="104"/>
    </row>
    <row r="161" spans="1:20" ht="15.75" customHeight="1" thickBot="1">
      <c r="A161" s="100" t="s">
        <v>739</v>
      </c>
      <c r="B161" s="91" t="s">
        <v>740</v>
      </c>
      <c r="C161" s="100" t="s">
        <v>141</v>
      </c>
      <c r="D161" s="70" t="s">
        <v>406</v>
      </c>
      <c r="E161" s="113" t="s">
        <v>16</v>
      </c>
      <c r="F161" s="103" t="s">
        <v>742</v>
      </c>
      <c r="G161" s="170">
        <v>5.31</v>
      </c>
      <c r="H161" s="176">
        <v>3</v>
      </c>
      <c r="I161" s="81" t="s">
        <v>745</v>
      </c>
      <c r="J161" s="101">
        <v>430</v>
      </c>
      <c r="K161" s="107" t="s">
        <v>810</v>
      </c>
      <c r="N161" s="173"/>
      <c r="S161" s="108"/>
      <c r="T161" s="104"/>
    </row>
    <row r="162" spans="1:20" ht="15.75" customHeight="1" thickBot="1">
      <c r="A162" s="100" t="s">
        <v>739</v>
      </c>
      <c r="B162" s="91" t="s">
        <v>740</v>
      </c>
      <c r="C162" s="100" t="s">
        <v>141</v>
      </c>
      <c r="D162" s="70" t="s">
        <v>434</v>
      </c>
      <c r="E162" s="113" t="s">
        <v>16</v>
      </c>
      <c r="F162" s="103" t="s">
        <v>742</v>
      </c>
      <c r="G162" s="170">
        <v>5.31</v>
      </c>
      <c r="H162" s="176">
        <v>3</v>
      </c>
      <c r="I162" s="81" t="s">
        <v>746</v>
      </c>
      <c r="J162" s="101">
        <v>420</v>
      </c>
      <c r="K162" s="107" t="s">
        <v>810</v>
      </c>
      <c r="N162" s="173"/>
      <c r="S162" s="108"/>
      <c r="T162" s="104"/>
    </row>
    <row r="163" spans="1:20" ht="15.75" customHeight="1" thickBot="1">
      <c r="A163" s="100" t="s">
        <v>739</v>
      </c>
      <c r="B163" s="91" t="s">
        <v>740</v>
      </c>
      <c r="C163" s="100" t="s">
        <v>141</v>
      </c>
      <c r="D163" s="70" t="s">
        <v>378</v>
      </c>
      <c r="E163" s="113" t="s">
        <v>16</v>
      </c>
      <c r="F163" s="103" t="s">
        <v>742</v>
      </c>
      <c r="G163" s="170">
        <v>5.31</v>
      </c>
      <c r="H163" s="176">
        <v>3</v>
      </c>
      <c r="I163" s="81" t="s">
        <v>809</v>
      </c>
      <c r="J163" s="101" t="s">
        <v>718</v>
      </c>
      <c r="K163" s="107" t="s">
        <v>810</v>
      </c>
      <c r="N163" s="174"/>
      <c r="S163" s="108"/>
      <c r="T163" s="104"/>
    </row>
    <row r="164" spans="1:20" ht="15.75" customHeight="1" thickBot="1">
      <c r="A164" s="100" t="s">
        <v>739</v>
      </c>
      <c r="B164" s="91" t="s">
        <v>740</v>
      </c>
      <c r="C164" s="100" t="s">
        <v>141</v>
      </c>
      <c r="D164" s="70" t="s">
        <v>183</v>
      </c>
      <c r="E164" s="113" t="s">
        <v>16</v>
      </c>
      <c r="F164" s="103" t="s">
        <v>742</v>
      </c>
      <c r="G164" s="170">
        <v>7.08</v>
      </c>
      <c r="H164" s="114">
        <v>4</v>
      </c>
      <c r="I164" s="81" t="s">
        <v>743</v>
      </c>
      <c r="J164" s="101">
        <v>300</v>
      </c>
      <c r="K164" s="107" t="s">
        <v>810</v>
      </c>
      <c r="N164" s="175"/>
      <c r="S164" s="108"/>
      <c r="T164" s="104"/>
    </row>
    <row r="165" spans="1:20" ht="15.75" customHeight="1" thickBot="1">
      <c r="A165" s="100" t="s">
        <v>739</v>
      </c>
      <c r="B165" s="91" t="s">
        <v>740</v>
      </c>
      <c r="C165" s="100" t="s">
        <v>141</v>
      </c>
      <c r="D165" s="70" t="s">
        <v>211</v>
      </c>
      <c r="E165" s="113" t="s">
        <v>16</v>
      </c>
      <c r="F165" s="103" t="s">
        <v>742</v>
      </c>
      <c r="G165" s="170">
        <v>7.08</v>
      </c>
      <c r="H165" s="176">
        <v>4</v>
      </c>
      <c r="I165" s="81" t="s">
        <v>744</v>
      </c>
      <c r="J165" s="101">
        <v>300</v>
      </c>
      <c r="K165" s="107" t="s">
        <v>810</v>
      </c>
      <c r="N165" s="173"/>
      <c r="S165" s="108"/>
      <c r="T165" s="104"/>
    </row>
    <row r="166" spans="1:20" ht="15.75" customHeight="1" thickBot="1">
      <c r="A166" s="100" t="s">
        <v>739</v>
      </c>
      <c r="B166" s="91" t="s">
        <v>740</v>
      </c>
      <c r="C166" s="100" t="s">
        <v>141</v>
      </c>
      <c r="D166" s="70" t="s">
        <v>267</v>
      </c>
      <c r="E166" s="113" t="s">
        <v>16</v>
      </c>
      <c r="F166" s="103" t="s">
        <v>742</v>
      </c>
      <c r="G166" s="170">
        <v>7.08</v>
      </c>
      <c r="H166" s="176">
        <v>4</v>
      </c>
      <c r="I166" s="81" t="s">
        <v>745</v>
      </c>
      <c r="J166" s="101">
        <v>430</v>
      </c>
      <c r="K166" s="107" t="s">
        <v>810</v>
      </c>
      <c r="N166" s="173"/>
      <c r="S166" s="108"/>
      <c r="T166" s="104"/>
    </row>
    <row r="167" spans="1:20" ht="15.75" customHeight="1" thickBot="1">
      <c r="A167" s="100" t="s">
        <v>739</v>
      </c>
      <c r="B167" s="91" t="s">
        <v>740</v>
      </c>
      <c r="C167" s="100" t="s">
        <v>141</v>
      </c>
      <c r="D167" s="70" t="s">
        <v>295</v>
      </c>
      <c r="E167" s="113" t="s">
        <v>16</v>
      </c>
      <c r="F167" s="103" t="s">
        <v>742</v>
      </c>
      <c r="G167" s="170">
        <v>7.08</v>
      </c>
      <c r="H167" s="176">
        <v>4</v>
      </c>
      <c r="I167" s="81" t="s">
        <v>746</v>
      </c>
      <c r="J167" s="101">
        <v>420</v>
      </c>
      <c r="K167" s="107" t="s">
        <v>810</v>
      </c>
      <c r="N167" s="173"/>
      <c r="S167" s="108"/>
      <c r="T167" s="104"/>
    </row>
    <row r="168" spans="1:20" ht="15.75" customHeight="1" thickBot="1">
      <c r="A168" s="100" t="s">
        <v>739</v>
      </c>
      <c r="B168" s="91" t="s">
        <v>740</v>
      </c>
      <c r="C168" s="100" t="s">
        <v>141</v>
      </c>
      <c r="D168" s="70" t="s">
        <v>239</v>
      </c>
      <c r="E168" s="113" t="s">
        <v>16</v>
      </c>
      <c r="F168" s="103" t="s">
        <v>742</v>
      </c>
      <c r="G168" s="170">
        <v>7.08</v>
      </c>
      <c r="H168" s="176">
        <v>4</v>
      </c>
      <c r="I168" s="81" t="s">
        <v>809</v>
      </c>
      <c r="J168" s="101" t="s">
        <v>718</v>
      </c>
      <c r="K168" s="107" t="s">
        <v>810</v>
      </c>
      <c r="N168" s="173"/>
      <c r="S168" s="108"/>
      <c r="T168" s="104"/>
    </row>
    <row r="169" spans="1:20" ht="15.75" customHeight="1" thickBot="1">
      <c r="A169" s="100" t="s">
        <v>739</v>
      </c>
      <c r="B169" s="91" t="s">
        <v>740</v>
      </c>
      <c r="C169" s="100" t="s">
        <v>141</v>
      </c>
      <c r="D169" s="70" t="s">
        <v>323</v>
      </c>
      <c r="E169" s="113" t="s">
        <v>16</v>
      </c>
      <c r="F169" s="103" t="s">
        <v>742</v>
      </c>
      <c r="G169" s="170">
        <v>7.08</v>
      </c>
      <c r="H169" s="176">
        <v>4</v>
      </c>
      <c r="I169" s="81" t="s">
        <v>743</v>
      </c>
      <c r="J169" s="101">
        <v>300</v>
      </c>
      <c r="K169" s="107" t="s">
        <v>810</v>
      </c>
      <c r="N169" s="173"/>
      <c r="S169" s="108"/>
      <c r="T169" s="104"/>
    </row>
    <row r="170" spans="1:20" ht="15.75" customHeight="1" thickBot="1">
      <c r="A170" s="100" t="s">
        <v>739</v>
      </c>
      <c r="B170" s="91" t="s">
        <v>740</v>
      </c>
      <c r="C170" s="100" t="s">
        <v>141</v>
      </c>
      <c r="D170" s="70" t="s">
        <v>351</v>
      </c>
      <c r="E170" s="113" t="s">
        <v>16</v>
      </c>
      <c r="F170" s="103" t="s">
        <v>742</v>
      </c>
      <c r="G170" s="170">
        <v>7.08</v>
      </c>
      <c r="H170" s="176">
        <v>4</v>
      </c>
      <c r="I170" s="81" t="s">
        <v>744</v>
      </c>
      <c r="J170" s="101">
        <v>300</v>
      </c>
      <c r="K170" s="107" t="s">
        <v>810</v>
      </c>
      <c r="N170" s="173"/>
      <c r="S170" s="108"/>
      <c r="T170" s="104"/>
    </row>
    <row r="171" spans="1:20" ht="15.75" customHeight="1" thickBot="1">
      <c r="A171" s="100" t="s">
        <v>739</v>
      </c>
      <c r="B171" s="91" t="s">
        <v>740</v>
      </c>
      <c r="C171" s="100" t="s">
        <v>141</v>
      </c>
      <c r="D171" s="70" t="s">
        <v>407</v>
      </c>
      <c r="E171" s="113" t="s">
        <v>16</v>
      </c>
      <c r="F171" s="103" t="s">
        <v>742</v>
      </c>
      <c r="G171" s="170">
        <v>7.08</v>
      </c>
      <c r="H171" s="176">
        <v>4</v>
      </c>
      <c r="I171" s="81" t="s">
        <v>745</v>
      </c>
      <c r="J171" s="101">
        <v>430</v>
      </c>
      <c r="K171" s="107" t="s">
        <v>810</v>
      </c>
      <c r="N171" s="174"/>
      <c r="S171" s="108"/>
      <c r="T171" s="104"/>
    </row>
    <row r="172" spans="1:20" ht="15.75" customHeight="1" thickBot="1">
      <c r="A172" s="100" t="s">
        <v>739</v>
      </c>
      <c r="B172" s="91" t="s">
        <v>740</v>
      </c>
      <c r="C172" s="100" t="s">
        <v>141</v>
      </c>
      <c r="D172" s="70" t="s">
        <v>435</v>
      </c>
      <c r="E172" s="113" t="s">
        <v>16</v>
      </c>
      <c r="F172" s="103" t="s">
        <v>742</v>
      </c>
      <c r="G172" s="170">
        <v>7.08</v>
      </c>
      <c r="H172" s="176">
        <v>4</v>
      </c>
      <c r="I172" s="81" t="s">
        <v>746</v>
      </c>
      <c r="J172" s="101">
        <v>420</v>
      </c>
      <c r="K172" s="107" t="s">
        <v>810</v>
      </c>
      <c r="S172" s="108"/>
      <c r="T172" s="104"/>
    </row>
    <row r="173" spans="1:20" ht="15.75" customHeight="1" thickBot="1">
      <c r="A173" s="100" t="s">
        <v>739</v>
      </c>
      <c r="B173" s="91" t="s">
        <v>740</v>
      </c>
      <c r="C173" s="100" t="s">
        <v>141</v>
      </c>
      <c r="D173" s="70" t="s">
        <v>379</v>
      </c>
      <c r="E173" s="113" t="s">
        <v>16</v>
      </c>
      <c r="F173" s="103" t="s">
        <v>742</v>
      </c>
      <c r="G173" s="170">
        <v>7.08</v>
      </c>
      <c r="H173" s="176">
        <v>4</v>
      </c>
      <c r="I173" s="81" t="s">
        <v>809</v>
      </c>
      <c r="J173" s="101" t="s">
        <v>718</v>
      </c>
      <c r="K173" s="107" t="s">
        <v>810</v>
      </c>
      <c r="S173" s="108"/>
      <c r="T173" s="104"/>
    </row>
    <row r="174" spans="1:20" ht="15.75" customHeight="1" thickBot="1">
      <c r="A174" s="100" t="s">
        <v>739</v>
      </c>
      <c r="B174" s="91" t="s">
        <v>740</v>
      </c>
      <c r="C174" s="100" t="s">
        <v>141</v>
      </c>
      <c r="D174" s="70" t="s">
        <v>184</v>
      </c>
      <c r="E174" s="113" t="s">
        <v>16</v>
      </c>
      <c r="F174" s="103" t="s">
        <v>742</v>
      </c>
      <c r="G174" s="170">
        <v>8.85</v>
      </c>
      <c r="H174" s="114">
        <v>5</v>
      </c>
      <c r="I174" s="81" t="s">
        <v>743</v>
      </c>
      <c r="J174" s="101">
        <v>300</v>
      </c>
      <c r="K174" s="107" t="s">
        <v>810</v>
      </c>
      <c r="S174" s="108"/>
      <c r="T174" s="104"/>
    </row>
    <row r="175" spans="1:20" ht="15.75" customHeight="1" thickBot="1">
      <c r="A175" s="100" t="s">
        <v>739</v>
      </c>
      <c r="B175" s="91" t="s">
        <v>740</v>
      </c>
      <c r="C175" s="100" t="s">
        <v>141</v>
      </c>
      <c r="D175" s="70" t="s">
        <v>212</v>
      </c>
      <c r="E175" s="113" t="s">
        <v>16</v>
      </c>
      <c r="F175" s="103" t="s">
        <v>742</v>
      </c>
      <c r="G175" s="170">
        <v>8.85</v>
      </c>
      <c r="H175" s="176">
        <v>5</v>
      </c>
      <c r="I175" s="81" t="s">
        <v>744</v>
      </c>
      <c r="J175" s="101">
        <v>300</v>
      </c>
      <c r="K175" s="107" t="s">
        <v>810</v>
      </c>
      <c r="S175" s="108"/>
      <c r="T175" s="104"/>
    </row>
    <row r="176" spans="1:20" ht="15.75" customHeight="1" thickBot="1">
      <c r="A176" s="100" t="s">
        <v>739</v>
      </c>
      <c r="B176" s="91" t="s">
        <v>740</v>
      </c>
      <c r="C176" s="100" t="s">
        <v>141</v>
      </c>
      <c r="D176" s="70" t="s">
        <v>268</v>
      </c>
      <c r="E176" s="113" t="s">
        <v>16</v>
      </c>
      <c r="F176" s="103" t="s">
        <v>742</v>
      </c>
      <c r="G176" s="170">
        <v>8.85</v>
      </c>
      <c r="H176" s="176">
        <v>5</v>
      </c>
      <c r="I176" s="81" t="s">
        <v>745</v>
      </c>
      <c r="J176" s="101">
        <v>430</v>
      </c>
      <c r="K176" s="107" t="s">
        <v>810</v>
      </c>
      <c r="S176" s="108"/>
      <c r="T176" s="104"/>
    </row>
    <row r="177" spans="1:20" ht="15.75" customHeight="1" thickBot="1">
      <c r="A177" s="100" t="s">
        <v>739</v>
      </c>
      <c r="B177" s="91" t="s">
        <v>740</v>
      </c>
      <c r="C177" s="100" t="s">
        <v>141</v>
      </c>
      <c r="D177" s="70" t="s">
        <v>296</v>
      </c>
      <c r="E177" s="113" t="s">
        <v>16</v>
      </c>
      <c r="F177" s="103" t="s">
        <v>742</v>
      </c>
      <c r="G177" s="170">
        <v>8.85</v>
      </c>
      <c r="H177" s="176">
        <v>5</v>
      </c>
      <c r="I177" s="81" t="s">
        <v>746</v>
      </c>
      <c r="J177" s="101">
        <v>420</v>
      </c>
      <c r="K177" s="107" t="s">
        <v>810</v>
      </c>
      <c r="S177" s="108"/>
      <c r="T177" s="104"/>
    </row>
    <row r="178" spans="1:20" ht="15.75" customHeight="1" thickBot="1">
      <c r="A178" s="100" t="s">
        <v>739</v>
      </c>
      <c r="B178" s="91" t="s">
        <v>740</v>
      </c>
      <c r="C178" s="100" t="s">
        <v>141</v>
      </c>
      <c r="D178" s="70" t="s">
        <v>240</v>
      </c>
      <c r="E178" s="113" t="s">
        <v>16</v>
      </c>
      <c r="F178" s="103" t="s">
        <v>742</v>
      </c>
      <c r="G178" s="170">
        <v>8.85</v>
      </c>
      <c r="H178" s="176">
        <v>5</v>
      </c>
      <c r="I178" s="81" t="s">
        <v>809</v>
      </c>
      <c r="J178" s="101" t="s">
        <v>718</v>
      </c>
      <c r="K178" s="107" t="s">
        <v>810</v>
      </c>
      <c r="S178" s="108"/>
      <c r="T178" s="104"/>
    </row>
    <row r="179" spans="1:20" ht="15.75" customHeight="1" thickBot="1">
      <c r="A179" s="100" t="s">
        <v>739</v>
      </c>
      <c r="B179" s="91" t="s">
        <v>740</v>
      </c>
      <c r="C179" s="100" t="s">
        <v>141</v>
      </c>
      <c r="D179" s="70" t="s">
        <v>324</v>
      </c>
      <c r="E179" s="113" t="s">
        <v>16</v>
      </c>
      <c r="F179" s="103" t="s">
        <v>742</v>
      </c>
      <c r="G179" s="170">
        <v>8.85</v>
      </c>
      <c r="H179" s="176">
        <v>5</v>
      </c>
      <c r="I179" s="81" t="s">
        <v>743</v>
      </c>
      <c r="J179" s="101">
        <v>300</v>
      </c>
      <c r="K179" s="107" t="s">
        <v>810</v>
      </c>
      <c r="S179" s="108"/>
      <c r="T179" s="104"/>
    </row>
    <row r="180" spans="1:20" ht="15.75" customHeight="1" thickBot="1">
      <c r="A180" s="100" t="s">
        <v>739</v>
      </c>
      <c r="B180" s="91" t="s">
        <v>740</v>
      </c>
      <c r="C180" s="100" t="s">
        <v>141</v>
      </c>
      <c r="D180" s="70" t="s">
        <v>352</v>
      </c>
      <c r="E180" s="113" t="s">
        <v>16</v>
      </c>
      <c r="F180" s="103" t="s">
        <v>742</v>
      </c>
      <c r="G180" s="170">
        <v>8.85</v>
      </c>
      <c r="H180" s="176">
        <v>5</v>
      </c>
      <c r="I180" s="81" t="s">
        <v>744</v>
      </c>
      <c r="J180" s="101">
        <v>300</v>
      </c>
      <c r="K180" s="107" t="s">
        <v>810</v>
      </c>
      <c r="S180" s="108"/>
      <c r="T180" s="104"/>
    </row>
    <row r="181" spans="1:20" ht="15.75" customHeight="1" thickBot="1">
      <c r="A181" s="100" t="s">
        <v>739</v>
      </c>
      <c r="B181" s="91" t="s">
        <v>740</v>
      </c>
      <c r="C181" s="100" t="s">
        <v>141</v>
      </c>
      <c r="D181" s="70" t="s">
        <v>408</v>
      </c>
      <c r="E181" s="113" t="s">
        <v>16</v>
      </c>
      <c r="F181" s="103" t="s">
        <v>742</v>
      </c>
      <c r="G181" s="170">
        <v>8.85</v>
      </c>
      <c r="H181" s="176">
        <v>5</v>
      </c>
      <c r="I181" s="81" t="s">
        <v>745</v>
      </c>
      <c r="J181" s="101">
        <v>430</v>
      </c>
      <c r="K181" s="107" t="s">
        <v>810</v>
      </c>
      <c r="S181" s="108"/>
      <c r="T181" s="104"/>
    </row>
    <row r="182" spans="1:20" ht="15.75" customHeight="1" thickBot="1">
      <c r="A182" s="100" t="s">
        <v>739</v>
      </c>
      <c r="B182" s="91" t="s">
        <v>740</v>
      </c>
      <c r="C182" s="100" t="s">
        <v>141</v>
      </c>
      <c r="D182" s="70" t="s">
        <v>436</v>
      </c>
      <c r="E182" s="113" t="s">
        <v>16</v>
      </c>
      <c r="F182" s="103" t="s">
        <v>742</v>
      </c>
      <c r="G182" s="170">
        <v>8.85</v>
      </c>
      <c r="H182" s="176">
        <v>5</v>
      </c>
      <c r="I182" s="81" t="s">
        <v>746</v>
      </c>
      <c r="J182" s="101">
        <v>420</v>
      </c>
      <c r="K182" s="107" t="s">
        <v>810</v>
      </c>
      <c r="S182" s="108"/>
      <c r="T182" s="104"/>
    </row>
    <row r="183" spans="1:20" ht="15.75" customHeight="1" thickBot="1">
      <c r="A183" s="100" t="s">
        <v>739</v>
      </c>
      <c r="B183" s="91" t="s">
        <v>740</v>
      </c>
      <c r="C183" s="100" t="s">
        <v>141</v>
      </c>
      <c r="D183" s="70" t="s">
        <v>380</v>
      </c>
      <c r="E183" s="113" t="s">
        <v>16</v>
      </c>
      <c r="F183" s="103" t="s">
        <v>742</v>
      </c>
      <c r="G183" s="170">
        <v>8.85</v>
      </c>
      <c r="H183" s="176">
        <v>5</v>
      </c>
      <c r="I183" s="81" t="s">
        <v>809</v>
      </c>
      <c r="J183" s="101" t="s">
        <v>718</v>
      </c>
      <c r="K183" s="107" t="s">
        <v>810</v>
      </c>
      <c r="S183" s="108"/>
      <c r="T183" s="104"/>
    </row>
    <row r="184" spans="1:20" ht="15.75" customHeight="1" thickBot="1">
      <c r="A184" s="100" t="s">
        <v>739</v>
      </c>
      <c r="B184" s="91" t="s">
        <v>740</v>
      </c>
      <c r="C184" s="100" t="s">
        <v>141</v>
      </c>
      <c r="D184" s="70" t="s">
        <v>185</v>
      </c>
      <c r="E184" s="113" t="s">
        <v>16</v>
      </c>
      <c r="F184" s="103" t="s">
        <v>742</v>
      </c>
      <c r="G184" s="170">
        <v>10.62</v>
      </c>
      <c r="H184" s="114">
        <v>6</v>
      </c>
      <c r="I184" s="81" t="s">
        <v>743</v>
      </c>
      <c r="J184" s="101">
        <v>300</v>
      </c>
      <c r="K184" s="107" t="s">
        <v>810</v>
      </c>
      <c r="S184" s="108"/>
      <c r="T184" s="104"/>
    </row>
    <row r="185" spans="1:20" ht="15.75" customHeight="1" thickBot="1">
      <c r="A185" s="100" t="s">
        <v>739</v>
      </c>
      <c r="B185" s="91" t="s">
        <v>740</v>
      </c>
      <c r="C185" s="100" t="s">
        <v>141</v>
      </c>
      <c r="D185" s="70" t="s">
        <v>213</v>
      </c>
      <c r="E185" s="113" t="s">
        <v>16</v>
      </c>
      <c r="F185" s="103" t="s">
        <v>742</v>
      </c>
      <c r="G185" s="170">
        <v>10.62</v>
      </c>
      <c r="H185" s="176">
        <v>6</v>
      </c>
      <c r="I185" s="81" t="s">
        <v>744</v>
      </c>
      <c r="J185" s="101">
        <v>300</v>
      </c>
      <c r="K185" s="107" t="s">
        <v>810</v>
      </c>
      <c r="S185" s="108"/>
      <c r="T185" s="104"/>
    </row>
    <row r="186" spans="1:20" ht="15.75" customHeight="1" thickBot="1">
      <c r="A186" s="100" t="s">
        <v>739</v>
      </c>
      <c r="B186" s="91" t="s">
        <v>740</v>
      </c>
      <c r="C186" s="100" t="s">
        <v>141</v>
      </c>
      <c r="D186" s="70" t="s">
        <v>269</v>
      </c>
      <c r="E186" s="113" t="s">
        <v>16</v>
      </c>
      <c r="F186" s="103" t="s">
        <v>742</v>
      </c>
      <c r="G186" s="170">
        <v>10.62</v>
      </c>
      <c r="H186" s="176">
        <v>6</v>
      </c>
      <c r="I186" s="81" t="s">
        <v>745</v>
      </c>
      <c r="J186" s="101">
        <v>430</v>
      </c>
      <c r="K186" s="107" t="s">
        <v>810</v>
      </c>
      <c r="S186" s="108"/>
      <c r="T186" s="104"/>
    </row>
    <row r="187" spans="1:20" ht="15.75" customHeight="1" thickBot="1">
      <c r="A187" s="100" t="s">
        <v>739</v>
      </c>
      <c r="B187" s="91" t="s">
        <v>740</v>
      </c>
      <c r="C187" s="100" t="s">
        <v>141</v>
      </c>
      <c r="D187" s="70" t="s">
        <v>297</v>
      </c>
      <c r="E187" s="113" t="s">
        <v>16</v>
      </c>
      <c r="F187" s="103" t="s">
        <v>742</v>
      </c>
      <c r="G187" s="170">
        <v>10.62</v>
      </c>
      <c r="H187" s="176">
        <v>6</v>
      </c>
      <c r="I187" s="81" t="s">
        <v>746</v>
      </c>
      <c r="J187" s="101">
        <v>420</v>
      </c>
      <c r="K187" s="107" t="s">
        <v>810</v>
      </c>
      <c r="S187" s="108"/>
      <c r="T187" s="104"/>
    </row>
    <row r="188" spans="1:20" ht="15.75" customHeight="1" thickBot="1">
      <c r="A188" s="100" t="s">
        <v>739</v>
      </c>
      <c r="B188" s="91" t="s">
        <v>740</v>
      </c>
      <c r="C188" s="100" t="s">
        <v>141</v>
      </c>
      <c r="D188" s="70" t="s">
        <v>241</v>
      </c>
      <c r="E188" s="113" t="s">
        <v>16</v>
      </c>
      <c r="F188" s="103" t="s">
        <v>742</v>
      </c>
      <c r="G188" s="170">
        <v>10.62</v>
      </c>
      <c r="H188" s="176">
        <v>6</v>
      </c>
      <c r="I188" s="81" t="s">
        <v>809</v>
      </c>
      <c r="J188" s="101" t="s">
        <v>718</v>
      </c>
      <c r="K188" s="107" t="s">
        <v>810</v>
      </c>
      <c r="S188" s="108"/>
      <c r="T188" s="104"/>
    </row>
    <row r="189" spans="1:20" ht="15.75" customHeight="1" thickBot="1">
      <c r="A189" s="100" t="s">
        <v>739</v>
      </c>
      <c r="B189" s="91" t="s">
        <v>740</v>
      </c>
      <c r="C189" s="100" t="s">
        <v>141</v>
      </c>
      <c r="D189" s="70" t="s">
        <v>325</v>
      </c>
      <c r="E189" s="113" t="s">
        <v>16</v>
      </c>
      <c r="F189" s="103" t="s">
        <v>742</v>
      </c>
      <c r="G189" s="170">
        <v>10.62</v>
      </c>
      <c r="H189" s="176">
        <v>6</v>
      </c>
      <c r="I189" s="81" t="s">
        <v>743</v>
      </c>
      <c r="J189" s="101">
        <v>300</v>
      </c>
      <c r="K189" s="107" t="s">
        <v>810</v>
      </c>
      <c r="S189" s="108"/>
      <c r="T189" s="104"/>
    </row>
    <row r="190" spans="1:20" ht="15.75" customHeight="1" thickBot="1">
      <c r="A190" s="100" t="s">
        <v>739</v>
      </c>
      <c r="B190" s="91" t="s">
        <v>740</v>
      </c>
      <c r="C190" s="100" t="s">
        <v>141</v>
      </c>
      <c r="D190" s="70" t="s">
        <v>353</v>
      </c>
      <c r="E190" s="113" t="s">
        <v>16</v>
      </c>
      <c r="F190" s="103" t="s">
        <v>742</v>
      </c>
      <c r="G190" s="170">
        <v>10.62</v>
      </c>
      <c r="H190" s="176">
        <v>6</v>
      </c>
      <c r="I190" s="81" t="s">
        <v>744</v>
      </c>
      <c r="J190" s="101">
        <v>300</v>
      </c>
      <c r="K190" s="107" t="s">
        <v>810</v>
      </c>
      <c r="S190" s="108"/>
      <c r="T190" s="104"/>
    </row>
    <row r="191" spans="1:20" ht="15.75" customHeight="1" thickBot="1">
      <c r="A191" s="100" t="s">
        <v>739</v>
      </c>
      <c r="B191" s="91" t="s">
        <v>740</v>
      </c>
      <c r="C191" s="100" t="s">
        <v>141</v>
      </c>
      <c r="D191" s="70" t="s">
        <v>409</v>
      </c>
      <c r="E191" s="113" t="s">
        <v>16</v>
      </c>
      <c r="F191" s="103" t="s">
        <v>742</v>
      </c>
      <c r="G191" s="170">
        <v>10.62</v>
      </c>
      <c r="H191" s="176">
        <v>6</v>
      </c>
      <c r="I191" s="81" t="s">
        <v>745</v>
      </c>
      <c r="J191" s="101">
        <v>430</v>
      </c>
      <c r="K191" s="107" t="s">
        <v>810</v>
      </c>
      <c r="S191" s="108"/>
      <c r="T191" s="104"/>
    </row>
    <row r="192" spans="1:20" ht="15.75" customHeight="1" thickBot="1">
      <c r="A192" s="100" t="s">
        <v>739</v>
      </c>
      <c r="B192" s="91" t="s">
        <v>740</v>
      </c>
      <c r="C192" s="100" t="s">
        <v>141</v>
      </c>
      <c r="D192" s="70" t="s">
        <v>437</v>
      </c>
      <c r="E192" s="113" t="s">
        <v>16</v>
      </c>
      <c r="F192" s="103" t="s">
        <v>742</v>
      </c>
      <c r="G192" s="170">
        <v>10.62</v>
      </c>
      <c r="H192" s="176">
        <v>6</v>
      </c>
      <c r="I192" s="81" t="s">
        <v>746</v>
      </c>
      <c r="J192" s="101">
        <v>420</v>
      </c>
      <c r="K192" s="107" t="s">
        <v>810</v>
      </c>
      <c r="S192" s="108"/>
      <c r="T192" s="104"/>
    </row>
    <row r="193" spans="1:20" ht="15.75" customHeight="1" thickBot="1">
      <c r="A193" s="100" t="s">
        <v>739</v>
      </c>
      <c r="B193" s="91" t="s">
        <v>740</v>
      </c>
      <c r="C193" s="100" t="s">
        <v>141</v>
      </c>
      <c r="D193" s="70" t="s">
        <v>381</v>
      </c>
      <c r="E193" s="113" t="s">
        <v>16</v>
      </c>
      <c r="F193" s="103" t="s">
        <v>742</v>
      </c>
      <c r="G193" s="170">
        <v>10.62</v>
      </c>
      <c r="H193" s="176">
        <v>6</v>
      </c>
      <c r="I193" s="81" t="s">
        <v>809</v>
      </c>
      <c r="J193" s="101" t="s">
        <v>718</v>
      </c>
      <c r="K193" s="107" t="s">
        <v>810</v>
      </c>
      <c r="S193" s="108"/>
      <c r="T193" s="104"/>
    </row>
    <row r="194" spans="1:20" ht="15.75" customHeight="1" thickBot="1">
      <c r="A194" s="100" t="s">
        <v>739</v>
      </c>
      <c r="B194" s="91" t="s">
        <v>740</v>
      </c>
      <c r="C194" s="100" t="s">
        <v>141</v>
      </c>
      <c r="D194" s="70" t="s">
        <v>186</v>
      </c>
      <c r="E194" s="113" t="s">
        <v>16</v>
      </c>
      <c r="F194" s="103" t="s">
        <v>742</v>
      </c>
      <c r="G194" s="170">
        <v>12.39</v>
      </c>
      <c r="H194" s="114">
        <v>7</v>
      </c>
      <c r="I194" s="81" t="s">
        <v>743</v>
      </c>
      <c r="J194" s="101">
        <v>300</v>
      </c>
      <c r="K194" s="107" t="s">
        <v>810</v>
      </c>
      <c r="S194" s="108"/>
      <c r="T194" s="104"/>
    </row>
    <row r="195" spans="1:20" ht="15.75" customHeight="1" thickBot="1">
      <c r="A195" s="100" t="s">
        <v>739</v>
      </c>
      <c r="B195" s="91" t="s">
        <v>740</v>
      </c>
      <c r="C195" s="100" t="s">
        <v>141</v>
      </c>
      <c r="D195" s="70" t="s">
        <v>214</v>
      </c>
      <c r="E195" s="113" t="s">
        <v>16</v>
      </c>
      <c r="F195" s="103" t="s">
        <v>742</v>
      </c>
      <c r="G195" s="170">
        <v>12.39</v>
      </c>
      <c r="H195" s="176">
        <v>7</v>
      </c>
      <c r="I195" s="81" t="s">
        <v>744</v>
      </c>
      <c r="J195" s="101">
        <v>300</v>
      </c>
      <c r="K195" s="107" t="s">
        <v>810</v>
      </c>
      <c r="S195" s="108"/>
      <c r="T195" s="104"/>
    </row>
    <row r="196" spans="1:20" ht="15.75" customHeight="1" thickBot="1">
      <c r="A196" s="100" t="s">
        <v>739</v>
      </c>
      <c r="B196" s="91" t="s">
        <v>740</v>
      </c>
      <c r="C196" s="100" t="s">
        <v>141</v>
      </c>
      <c r="D196" s="70" t="s">
        <v>270</v>
      </c>
      <c r="E196" s="113" t="s">
        <v>16</v>
      </c>
      <c r="F196" s="103" t="s">
        <v>742</v>
      </c>
      <c r="G196" s="170">
        <v>12.39</v>
      </c>
      <c r="H196" s="176">
        <v>7</v>
      </c>
      <c r="I196" s="81" t="s">
        <v>745</v>
      </c>
      <c r="J196" s="101">
        <v>430</v>
      </c>
      <c r="K196" s="107" t="s">
        <v>810</v>
      </c>
      <c r="S196" s="108"/>
      <c r="T196" s="104"/>
    </row>
    <row r="197" spans="1:20" ht="15.75" customHeight="1" thickBot="1">
      <c r="A197" s="100" t="s">
        <v>739</v>
      </c>
      <c r="B197" s="91" t="s">
        <v>740</v>
      </c>
      <c r="C197" s="100" t="s">
        <v>141</v>
      </c>
      <c r="D197" s="70" t="s">
        <v>298</v>
      </c>
      <c r="E197" s="113" t="s">
        <v>16</v>
      </c>
      <c r="F197" s="103" t="s">
        <v>742</v>
      </c>
      <c r="G197" s="170">
        <v>12.39</v>
      </c>
      <c r="H197" s="176">
        <v>7</v>
      </c>
      <c r="I197" s="81" t="s">
        <v>746</v>
      </c>
      <c r="J197" s="101">
        <v>420</v>
      </c>
      <c r="K197" s="107" t="s">
        <v>810</v>
      </c>
      <c r="S197" s="108"/>
      <c r="T197" s="104"/>
    </row>
    <row r="198" spans="1:20" ht="15.75" customHeight="1" thickBot="1">
      <c r="A198" s="100" t="s">
        <v>739</v>
      </c>
      <c r="B198" s="91" t="s">
        <v>740</v>
      </c>
      <c r="C198" s="100" t="s">
        <v>141</v>
      </c>
      <c r="D198" s="70" t="s">
        <v>242</v>
      </c>
      <c r="E198" s="113" t="s">
        <v>16</v>
      </c>
      <c r="F198" s="103" t="s">
        <v>742</v>
      </c>
      <c r="G198" s="170">
        <v>12.39</v>
      </c>
      <c r="H198" s="176">
        <v>7</v>
      </c>
      <c r="I198" s="81" t="s">
        <v>809</v>
      </c>
      <c r="J198" s="101" t="s">
        <v>718</v>
      </c>
      <c r="K198" s="107" t="s">
        <v>810</v>
      </c>
      <c r="S198" s="108"/>
      <c r="T198" s="104"/>
    </row>
    <row r="199" spans="1:20" ht="15.75" customHeight="1" thickBot="1">
      <c r="A199" s="100" t="s">
        <v>739</v>
      </c>
      <c r="B199" s="91" t="s">
        <v>740</v>
      </c>
      <c r="C199" s="100" t="s">
        <v>141</v>
      </c>
      <c r="D199" s="70" t="s">
        <v>326</v>
      </c>
      <c r="E199" s="113" t="s">
        <v>16</v>
      </c>
      <c r="F199" s="103" t="s">
        <v>742</v>
      </c>
      <c r="G199" s="170">
        <v>12.39</v>
      </c>
      <c r="H199" s="176">
        <v>7</v>
      </c>
      <c r="I199" s="81" t="s">
        <v>743</v>
      </c>
      <c r="J199" s="101">
        <v>300</v>
      </c>
      <c r="K199" s="107" t="s">
        <v>810</v>
      </c>
      <c r="S199" s="108"/>
      <c r="T199" s="104"/>
    </row>
    <row r="200" spans="1:20" ht="15.75" customHeight="1" thickBot="1">
      <c r="A200" s="100" t="s">
        <v>739</v>
      </c>
      <c r="B200" s="91" t="s">
        <v>740</v>
      </c>
      <c r="C200" s="100" t="s">
        <v>141</v>
      </c>
      <c r="D200" s="70" t="s">
        <v>354</v>
      </c>
      <c r="E200" s="113" t="s">
        <v>16</v>
      </c>
      <c r="F200" s="103" t="s">
        <v>742</v>
      </c>
      <c r="G200" s="170">
        <v>12.39</v>
      </c>
      <c r="H200" s="176">
        <v>7</v>
      </c>
      <c r="I200" s="81" t="s">
        <v>744</v>
      </c>
      <c r="J200" s="101">
        <v>300</v>
      </c>
      <c r="K200" s="107" t="s">
        <v>810</v>
      </c>
      <c r="S200" s="108"/>
      <c r="T200" s="104"/>
    </row>
    <row r="201" spans="1:20" ht="15.75" customHeight="1" thickBot="1">
      <c r="A201" s="100" t="s">
        <v>739</v>
      </c>
      <c r="B201" s="91" t="s">
        <v>740</v>
      </c>
      <c r="C201" s="100" t="s">
        <v>141</v>
      </c>
      <c r="D201" s="70" t="s">
        <v>410</v>
      </c>
      <c r="E201" s="113" t="s">
        <v>16</v>
      </c>
      <c r="F201" s="103" t="s">
        <v>742</v>
      </c>
      <c r="G201" s="170">
        <v>12.39</v>
      </c>
      <c r="H201" s="176">
        <v>7</v>
      </c>
      <c r="I201" s="81" t="s">
        <v>745</v>
      </c>
      <c r="J201" s="101">
        <v>430</v>
      </c>
      <c r="K201" s="107" t="s">
        <v>810</v>
      </c>
      <c r="S201" s="108"/>
      <c r="T201" s="104"/>
    </row>
    <row r="202" spans="1:20" ht="15.75" customHeight="1" thickBot="1">
      <c r="A202" s="100" t="s">
        <v>739</v>
      </c>
      <c r="B202" s="91" t="s">
        <v>740</v>
      </c>
      <c r="C202" s="100" t="s">
        <v>141</v>
      </c>
      <c r="D202" s="70" t="s">
        <v>438</v>
      </c>
      <c r="E202" s="113" t="s">
        <v>16</v>
      </c>
      <c r="F202" s="103" t="s">
        <v>742</v>
      </c>
      <c r="G202" s="170">
        <v>12.39</v>
      </c>
      <c r="H202" s="176">
        <v>7</v>
      </c>
      <c r="I202" s="81" t="s">
        <v>746</v>
      </c>
      <c r="J202" s="101">
        <v>420</v>
      </c>
      <c r="K202" s="107" t="s">
        <v>810</v>
      </c>
      <c r="S202" s="108"/>
      <c r="T202" s="104"/>
    </row>
    <row r="203" spans="1:20" ht="15.75" customHeight="1" thickBot="1">
      <c r="A203" s="100" t="s">
        <v>739</v>
      </c>
      <c r="B203" s="91" t="s">
        <v>740</v>
      </c>
      <c r="C203" s="100" t="s">
        <v>141</v>
      </c>
      <c r="D203" s="70" t="s">
        <v>382</v>
      </c>
      <c r="E203" s="113" t="s">
        <v>16</v>
      </c>
      <c r="F203" s="103" t="s">
        <v>742</v>
      </c>
      <c r="G203" s="170">
        <v>12.39</v>
      </c>
      <c r="H203" s="176">
        <v>7</v>
      </c>
      <c r="I203" s="81" t="s">
        <v>809</v>
      </c>
      <c r="J203" s="101" t="s">
        <v>718</v>
      </c>
      <c r="K203" s="107" t="s">
        <v>810</v>
      </c>
      <c r="S203" s="108"/>
      <c r="T203" s="104"/>
    </row>
    <row r="204" spans="1:20" ht="15.75" customHeight="1" thickBot="1">
      <c r="A204" s="100" t="s">
        <v>739</v>
      </c>
      <c r="B204" s="91" t="s">
        <v>740</v>
      </c>
      <c r="C204" s="100" t="s">
        <v>141</v>
      </c>
      <c r="D204" s="70" t="s">
        <v>187</v>
      </c>
      <c r="E204" s="113" t="s">
        <v>16</v>
      </c>
      <c r="F204" s="103" t="s">
        <v>742</v>
      </c>
      <c r="G204" s="170">
        <v>14.16</v>
      </c>
      <c r="H204" s="114">
        <v>8</v>
      </c>
      <c r="I204" s="81" t="s">
        <v>743</v>
      </c>
      <c r="J204" s="101">
        <v>300</v>
      </c>
      <c r="K204" s="107" t="s">
        <v>810</v>
      </c>
      <c r="S204" s="108"/>
      <c r="T204" s="104"/>
    </row>
    <row r="205" spans="1:20" ht="15.75" customHeight="1" thickBot="1">
      <c r="A205" s="100" t="s">
        <v>739</v>
      </c>
      <c r="B205" s="91" t="s">
        <v>740</v>
      </c>
      <c r="C205" s="100" t="s">
        <v>141</v>
      </c>
      <c r="D205" s="70" t="s">
        <v>215</v>
      </c>
      <c r="E205" s="113" t="s">
        <v>16</v>
      </c>
      <c r="F205" s="103" t="s">
        <v>742</v>
      </c>
      <c r="G205" s="170">
        <v>14.16</v>
      </c>
      <c r="H205" s="176">
        <v>8</v>
      </c>
      <c r="I205" s="81" t="s">
        <v>744</v>
      </c>
      <c r="J205" s="101">
        <v>300</v>
      </c>
      <c r="K205" s="107" t="s">
        <v>810</v>
      </c>
      <c r="S205" s="108"/>
      <c r="T205" s="104"/>
    </row>
    <row r="206" spans="1:20" ht="15.75" customHeight="1" thickBot="1">
      <c r="A206" s="100" t="s">
        <v>739</v>
      </c>
      <c r="B206" s="91" t="s">
        <v>740</v>
      </c>
      <c r="C206" s="100" t="s">
        <v>141</v>
      </c>
      <c r="D206" s="70" t="s">
        <v>271</v>
      </c>
      <c r="E206" s="113" t="s">
        <v>16</v>
      </c>
      <c r="F206" s="103" t="s">
        <v>742</v>
      </c>
      <c r="G206" s="170">
        <v>14.16</v>
      </c>
      <c r="H206" s="176">
        <v>8</v>
      </c>
      <c r="I206" s="81" t="s">
        <v>745</v>
      </c>
      <c r="J206" s="101">
        <v>430</v>
      </c>
      <c r="K206" s="107" t="s">
        <v>810</v>
      </c>
      <c r="S206" s="108"/>
      <c r="T206" s="104"/>
    </row>
    <row r="207" spans="1:20" ht="15.75" customHeight="1" thickBot="1">
      <c r="A207" s="100" t="s">
        <v>739</v>
      </c>
      <c r="B207" s="91" t="s">
        <v>740</v>
      </c>
      <c r="C207" s="100" t="s">
        <v>141</v>
      </c>
      <c r="D207" s="70" t="s">
        <v>299</v>
      </c>
      <c r="E207" s="113" t="s">
        <v>16</v>
      </c>
      <c r="F207" s="103" t="s">
        <v>742</v>
      </c>
      <c r="G207" s="170">
        <v>14.16</v>
      </c>
      <c r="H207" s="176">
        <v>8</v>
      </c>
      <c r="I207" s="81" t="s">
        <v>746</v>
      </c>
      <c r="J207" s="101">
        <v>420</v>
      </c>
      <c r="K207" s="107" t="s">
        <v>810</v>
      </c>
      <c r="S207" s="108"/>
      <c r="T207" s="104"/>
    </row>
    <row r="208" spans="1:20" ht="15.75" customHeight="1" thickBot="1">
      <c r="A208" s="100" t="s">
        <v>739</v>
      </c>
      <c r="B208" s="91" t="s">
        <v>740</v>
      </c>
      <c r="C208" s="100" t="s">
        <v>141</v>
      </c>
      <c r="D208" s="70" t="s">
        <v>243</v>
      </c>
      <c r="E208" s="113" t="s">
        <v>16</v>
      </c>
      <c r="F208" s="103" t="s">
        <v>742</v>
      </c>
      <c r="G208" s="170">
        <v>14.16</v>
      </c>
      <c r="H208" s="176">
        <v>8</v>
      </c>
      <c r="I208" s="81" t="s">
        <v>809</v>
      </c>
      <c r="J208" s="101" t="s">
        <v>718</v>
      </c>
      <c r="K208" s="107" t="s">
        <v>810</v>
      </c>
      <c r="S208" s="108"/>
      <c r="T208" s="104"/>
    </row>
    <row r="209" spans="1:20" ht="15.75" customHeight="1" thickBot="1">
      <c r="A209" s="100" t="s">
        <v>739</v>
      </c>
      <c r="B209" s="91" t="s">
        <v>740</v>
      </c>
      <c r="C209" s="100" t="s">
        <v>141</v>
      </c>
      <c r="D209" s="70" t="s">
        <v>327</v>
      </c>
      <c r="E209" s="113" t="s">
        <v>16</v>
      </c>
      <c r="F209" s="103" t="s">
        <v>742</v>
      </c>
      <c r="G209" s="170">
        <v>14.16</v>
      </c>
      <c r="H209" s="176">
        <v>8</v>
      </c>
      <c r="I209" s="81" t="s">
        <v>743</v>
      </c>
      <c r="J209" s="101">
        <v>300</v>
      </c>
      <c r="K209" s="107" t="s">
        <v>810</v>
      </c>
      <c r="S209" s="108"/>
      <c r="T209" s="104"/>
    </row>
    <row r="210" spans="1:20" ht="15.75" customHeight="1" thickBot="1">
      <c r="A210" s="100" t="s">
        <v>739</v>
      </c>
      <c r="B210" s="91" t="s">
        <v>740</v>
      </c>
      <c r="C210" s="100" t="s">
        <v>141</v>
      </c>
      <c r="D210" s="70" t="s">
        <v>355</v>
      </c>
      <c r="E210" s="113" t="s">
        <v>16</v>
      </c>
      <c r="F210" s="103" t="s">
        <v>742</v>
      </c>
      <c r="G210" s="170">
        <v>14.16</v>
      </c>
      <c r="H210" s="176">
        <v>8</v>
      </c>
      <c r="I210" s="81" t="s">
        <v>744</v>
      </c>
      <c r="J210" s="101">
        <v>300</v>
      </c>
      <c r="K210" s="107" t="s">
        <v>810</v>
      </c>
      <c r="S210" s="108"/>
      <c r="T210" s="104"/>
    </row>
    <row r="211" spans="1:20" ht="15.75" customHeight="1" thickBot="1">
      <c r="A211" s="100" t="s">
        <v>739</v>
      </c>
      <c r="B211" s="91" t="s">
        <v>740</v>
      </c>
      <c r="C211" s="100" t="s">
        <v>141</v>
      </c>
      <c r="D211" s="70" t="s">
        <v>411</v>
      </c>
      <c r="E211" s="113" t="s">
        <v>16</v>
      </c>
      <c r="F211" s="103" t="s">
        <v>742</v>
      </c>
      <c r="G211" s="170">
        <v>14.16</v>
      </c>
      <c r="H211" s="176">
        <v>8</v>
      </c>
      <c r="I211" s="81" t="s">
        <v>745</v>
      </c>
      <c r="J211" s="101">
        <v>430</v>
      </c>
      <c r="K211" s="107" t="s">
        <v>810</v>
      </c>
      <c r="S211" s="108"/>
      <c r="T211" s="104"/>
    </row>
    <row r="212" spans="1:20" ht="15.75" customHeight="1" thickBot="1">
      <c r="A212" s="100" t="s">
        <v>739</v>
      </c>
      <c r="B212" s="91" t="s">
        <v>740</v>
      </c>
      <c r="C212" s="100" t="s">
        <v>141</v>
      </c>
      <c r="D212" s="70" t="s">
        <v>439</v>
      </c>
      <c r="E212" s="113" t="s">
        <v>16</v>
      </c>
      <c r="F212" s="103" t="s">
        <v>742</v>
      </c>
      <c r="G212" s="170">
        <v>14.16</v>
      </c>
      <c r="H212" s="176">
        <v>8</v>
      </c>
      <c r="I212" s="81" t="s">
        <v>746</v>
      </c>
      <c r="J212" s="101">
        <v>420</v>
      </c>
      <c r="K212" s="107" t="s">
        <v>810</v>
      </c>
      <c r="S212" s="108"/>
      <c r="T212" s="104"/>
    </row>
    <row r="213" spans="1:20" ht="15.75" customHeight="1" thickBot="1">
      <c r="A213" s="100" t="s">
        <v>739</v>
      </c>
      <c r="B213" s="91" t="s">
        <v>740</v>
      </c>
      <c r="C213" s="100" t="s">
        <v>141</v>
      </c>
      <c r="D213" s="70" t="s">
        <v>383</v>
      </c>
      <c r="E213" s="113" t="s">
        <v>16</v>
      </c>
      <c r="F213" s="103" t="s">
        <v>742</v>
      </c>
      <c r="G213" s="170">
        <v>14.16</v>
      </c>
      <c r="H213" s="176">
        <v>8</v>
      </c>
      <c r="I213" s="81" t="s">
        <v>809</v>
      </c>
      <c r="J213" s="101" t="s">
        <v>718</v>
      </c>
      <c r="K213" s="107" t="s">
        <v>810</v>
      </c>
      <c r="S213" s="108"/>
      <c r="T213" s="104"/>
    </row>
    <row r="214" spans="1:20" ht="15.75" customHeight="1" thickBot="1">
      <c r="A214" s="100" t="s">
        <v>739</v>
      </c>
      <c r="B214" s="91" t="s">
        <v>740</v>
      </c>
      <c r="C214" s="100" t="s">
        <v>141</v>
      </c>
      <c r="D214" s="70" t="s">
        <v>188</v>
      </c>
      <c r="E214" s="113" t="s">
        <v>16</v>
      </c>
      <c r="F214" s="103" t="s">
        <v>742</v>
      </c>
      <c r="G214" s="170">
        <v>15.93</v>
      </c>
      <c r="H214" s="114">
        <v>9</v>
      </c>
      <c r="I214" s="81" t="s">
        <v>743</v>
      </c>
      <c r="J214" s="101">
        <v>300</v>
      </c>
      <c r="K214" s="107" t="s">
        <v>810</v>
      </c>
      <c r="S214" s="108"/>
      <c r="T214" s="104"/>
    </row>
    <row r="215" spans="1:20" ht="15.75" customHeight="1" thickBot="1">
      <c r="A215" s="100" t="s">
        <v>739</v>
      </c>
      <c r="B215" s="91" t="s">
        <v>740</v>
      </c>
      <c r="C215" s="100" t="s">
        <v>141</v>
      </c>
      <c r="D215" s="70" t="s">
        <v>216</v>
      </c>
      <c r="E215" s="113" t="s">
        <v>16</v>
      </c>
      <c r="F215" s="103" t="s">
        <v>742</v>
      </c>
      <c r="G215" s="170">
        <v>15.93</v>
      </c>
      <c r="H215" s="176">
        <v>9</v>
      </c>
      <c r="I215" s="81" t="s">
        <v>744</v>
      </c>
      <c r="J215" s="101">
        <v>300</v>
      </c>
      <c r="K215" s="107" t="s">
        <v>810</v>
      </c>
      <c r="S215" s="108"/>
      <c r="T215" s="104"/>
    </row>
    <row r="216" spans="1:20" ht="15.75" customHeight="1" thickBot="1">
      <c r="A216" s="100" t="s">
        <v>739</v>
      </c>
      <c r="B216" s="91" t="s">
        <v>740</v>
      </c>
      <c r="C216" s="100" t="s">
        <v>141</v>
      </c>
      <c r="D216" s="70" t="s">
        <v>272</v>
      </c>
      <c r="E216" s="113" t="s">
        <v>16</v>
      </c>
      <c r="F216" s="103" t="s">
        <v>742</v>
      </c>
      <c r="G216" s="170">
        <v>15.93</v>
      </c>
      <c r="H216" s="176">
        <v>9</v>
      </c>
      <c r="I216" s="81" t="s">
        <v>745</v>
      </c>
      <c r="J216" s="101">
        <v>430</v>
      </c>
      <c r="K216" s="107" t="s">
        <v>810</v>
      </c>
      <c r="S216" s="108"/>
      <c r="T216" s="104"/>
    </row>
    <row r="217" spans="1:20" ht="15.75" customHeight="1" thickBot="1">
      <c r="A217" s="100" t="s">
        <v>739</v>
      </c>
      <c r="B217" s="91" t="s">
        <v>740</v>
      </c>
      <c r="C217" s="100" t="s">
        <v>141</v>
      </c>
      <c r="D217" s="70" t="s">
        <v>300</v>
      </c>
      <c r="E217" s="113" t="s">
        <v>16</v>
      </c>
      <c r="F217" s="103" t="s">
        <v>742</v>
      </c>
      <c r="G217" s="170">
        <v>15.93</v>
      </c>
      <c r="H217" s="176">
        <v>9</v>
      </c>
      <c r="I217" s="81" t="s">
        <v>746</v>
      </c>
      <c r="J217" s="101">
        <v>420</v>
      </c>
      <c r="K217" s="107" t="s">
        <v>810</v>
      </c>
      <c r="S217" s="108"/>
      <c r="T217" s="104"/>
    </row>
    <row r="218" spans="1:20" ht="15.75" customHeight="1" thickBot="1">
      <c r="A218" s="100" t="s">
        <v>739</v>
      </c>
      <c r="B218" s="91" t="s">
        <v>740</v>
      </c>
      <c r="C218" s="100" t="s">
        <v>141</v>
      </c>
      <c r="D218" s="70" t="s">
        <v>244</v>
      </c>
      <c r="E218" s="113" t="s">
        <v>16</v>
      </c>
      <c r="F218" s="103" t="s">
        <v>742</v>
      </c>
      <c r="G218" s="170">
        <v>15.93</v>
      </c>
      <c r="H218" s="176">
        <v>9</v>
      </c>
      <c r="I218" s="81" t="s">
        <v>809</v>
      </c>
      <c r="J218" s="101" t="s">
        <v>718</v>
      </c>
      <c r="K218" s="107" t="s">
        <v>810</v>
      </c>
      <c r="S218" s="108"/>
      <c r="T218" s="104"/>
    </row>
    <row r="219" spans="1:20" ht="15.75" customHeight="1" thickBot="1">
      <c r="A219" s="100" t="s">
        <v>739</v>
      </c>
      <c r="B219" s="91" t="s">
        <v>740</v>
      </c>
      <c r="C219" s="100" t="s">
        <v>141</v>
      </c>
      <c r="D219" s="70" t="s">
        <v>328</v>
      </c>
      <c r="E219" s="113" t="s">
        <v>16</v>
      </c>
      <c r="F219" s="103" t="s">
        <v>742</v>
      </c>
      <c r="G219" s="170">
        <v>15.93</v>
      </c>
      <c r="H219" s="176">
        <v>9</v>
      </c>
      <c r="I219" s="81" t="s">
        <v>743</v>
      </c>
      <c r="J219" s="101">
        <v>300</v>
      </c>
      <c r="K219" s="107" t="s">
        <v>810</v>
      </c>
      <c r="S219" s="108"/>
      <c r="T219" s="104"/>
    </row>
    <row r="220" spans="1:20" ht="15.75" customHeight="1" thickBot="1">
      <c r="A220" s="100" t="s">
        <v>739</v>
      </c>
      <c r="B220" s="91" t="s">
        <v>740</v>
      </c>
      <c r="C220" s="100" t="s">
        <v>141</v>
      </c>
      <c r="D220" s="70" t="s">
        <v>356</v>
      </c>
      <c r="E220" s="113" t="s">
        <v>16</v>
      </c>
      <c r="F220" s="103" t="s">
        <v>742</v>
      </c>
      <c r="G220" s="170">
        <v>15.93</v>
      </c>
      <c r="H220" s="176">
        <v>9</v>
      </c>
      <c r="I220" s="81" t="s">
        <v>744</v>
      </c>
      <c r="J220" s="101">
        <v>300</v>
      </c>
      <c r="K220" s="107" t="s">
        <v>810</v>
      </c>
      <c r="S220" s="108"/>
      <c r="T220" s="104"/>
    </row>
    <row r="221" spans="1:20" ht="15.75" customHeight="1" thickBot="1">
      <c r="A221" s="100" t="s">
        <v>739</v>
      </c>
      <c r="B221" s="91" t="s">
        <v>740</v>
      </c>
      <c r="C221" s="100" t="s">
        <v>141</v>
      </c>
      <c r="D221" s="70" t="s">
        <v>412</v>
      </c>
      <c r="E221" s="113" t="s">
        <v>16</v>
      </c>
      <c r="F221" s="103" t="s">
        <v>742</v>
      </c>
      <c r="G221" s="170">
        <v>15.93</v>
      </c>
      <c r="H221" s="176">
        <v>9</v>
      </c>
      <c r="I221" s="81" t="s">
        <v>745</v>
      </c>
      <c r="J221" s="101">
        <v>430</v>
      </c>
      <c r="K221" s="107" t="s">
        <v>810</v>
      </c>
      <c r="S221" s="108"/>
      <c r="T221" s="104"/>
    </row>
    <row r="222" spans="1:20" ht="15.75" customHeight="1" thickBot="1">
      <c r="A222" s="100" t="s">
        <v>739</v>
      </c>
      <c r="B222" s="91" t="s">
        <v>740</v>
      </c>
      <c r="C222" s="100" t="s">
        <v>141</v>
      </c>
      <c r="D222" s="70" t="s">
        <v>440</v>
      </c>
      <c r="E222" s="113" t="s">
        <v>16</v>
      </c>
      <c r="F222" s="103" t="s">
        <v>742</v>
      </c>
      <c r="G222" s="170">
        <v>15.93</v>
      </c>
      <c r="H222" s="176">
        <v>9</v>
      </c>
      <c r="I222" s="81" t="s">
        <v>746</v>
      </c>
      <c r="J222" s="101">
        <v>420</v>
      </c>
      <c r="K222" s="107" t="s">
        <v>810</v>
      </c>
      <c r="S222" s="108"/>
      <c r="T222" s="104"/>
    </row>
    <row r="223" spans="1:20" ht="15.75" customHeight="1" thickBot="1">
      <c r="A223" s="100" t="s">
        <v>739</v>
      </c>
      <c r="B223" s="91" t="s">
        <v>740</v>
      </c>
      <c r="C223" s="100" t="s">
        <v>141</v>
      </c>
      <c r="D223" s="70" t="s">
        <v>384</v>
      </c>
      <c r="E223" s="113" t="s">
        <v>16</v>
      </c>
      <c r="F223" s="103" t="s">
        <v>742</v>
      </c>
      <c r="G223" s="170">
        <v>15.93</v>
      </c>
      <c r="H223" s="176">
        <v>9</v>
      </c>
      <c r="I223" s="81" t="s">
        <v>809</v>
      </c>
      <c r="J223" s="101" t="s">
        <v>718</v>
      </c>
      <c r="K223" s="107" t="s">
        <v>810</v>
      </c>
      <c r="S223" s="108"/>
      <c r="T223" s="104"/>
    </row>
    <row r="224" spans="1:20" ht="15.75" customHeight="1" thickBot="1">
      <c r="A224" s="100" t="s">
        <v>739</v>
      </c>
      <c r="B224" s="91" t="s">
        <v>740</v>
      </c>
      <c r="C224" s="100" t="s">
        <v>141</v>
      </c>
      <c r="D224" s="70" t="s">
        <v>189</v>
      </c>
      <c r="E224" s="113" t="s">
        <v>16</v>
      </c>
      <c r="F224" s="103" t="s">
        <v>742</v>
      </c>
      <c r="G224" s="170">
        <v>17.7</v>
      </c>
      <c r="H224" s="114">
        <v>10</v>
      </c>
      <c r="I224" s="81" t="s">
        <v>743</v>
      </c>
      <c r="J224" s="101">
        <v>300</v>
      </c>
      <c r="K224" s="107" t="s">
        <v>810</v>
      </c>
      <c r="S224" s="108"/>
      <c r="T224" s="104"/>
    </row>
    <row r="225" spans="1:20" ht="15.75" customHeight="1" thickBot="1">
      <c r="A225" s="100" t="s">
        <v>739</v>
      </c>
      <c r="B225" s="91" t="s">
        <v>740</v>
      </c>
      <c r="C225" s="100" t="s">
        <v>141</v>
      </c>
      <c r="D225" s="70" t="s">
        <v>217</v>
      </c>
      <c r="E225" s="113" t="s">
        <v>16</v>
      </c>
      <c r="F225" s="103" t="s">
        <v>742</v>
      </c>
      <c r="G225" s="170">
        <v>17.7</v>
      </c>
      <c r="H225" s="176">
        <v>10</v>
      </c>
      <c r="I225" s="81" t="s">
        <v>744</v>
      </c>
      <c r="J225" s="101">
        <v>300</v>
      </c>
      <c r="K225" s="107" t="s">
        <v>810</v>
      </c>
      <c r="S225" s="108"/>
      <c r="T225" s="104"/>
    </row>
    <row r="226" spans="1:20" ht="15.75" customHeight="1" thickBot="1">
      <c r="A226" s="100" t="s">
        <v>739</v>
      </c>
      <c r="B226" s="91" t="s">
        <v>740</v>
      </c>
      <c r="C226" s="100" t="s">
        <v>141</v>
      </c>
      <c r="D226" s="70" t="s">
        <v>273</v>
      </c>
      <c r="E226" s="113" t="s">
        <v>16</v>
      </c>
      <c r="F226" s="103" t="s">
        <v>742</v>
      </c>
      <c r="G226" s="170">
        <v>17.7</v>
      </c>
      <c r="H226" s="176">
        <v>10</v>
      </c>
      <c r="I226" s="81" t="s">
        <v>745</v>
      </c>
      <c r="J226" s="101">
        <v>430</v>
      </c>
      <c r="K226" s="107" t="s">
        <v>810</v>
      </c>
      <c r="S226" s="108"/>
      <c r="T226" s="104"/>
    </row>
    <row r="227" spans="1:20" ht="15.75" customHeight="1" thickBot="1">
      <c r="A227" s="100" t="s">
        <v>739</v>
      </c>
      <c r="B227" s="91" t="s">
        <v>740</v>
      </c>
      <c r="C227" s="100" t="s">
        <v>141</v>
      </c>
      <c r="D227" s="70" t="s">
        <v>301</v>
      </c>
      <c r="E227" s="113" t="s">
        <v>16</v>
      </c>
      <c r="F227" s="103" t="s">
        <v>742</v>
      </c>
      <c r="G227" s="170">
        <v>17.7</v>
      </c>
      <c r="H227" s="176">
        <v>10</v>
      </c>
      <c r="I227" s="81" t="s">
        <v>746</v>
      </c>
      <c r="J227" s="101">
        <v>420</v>
      </c>
      <c r="K227" s="107" t="s">
        <v>810</v>
      </c>
      <c r="S227" s="108"/>
      <c r="T227" s="104"/>
    </row>
    <row r="228" spans="1:20" ht="15.75" customHeight="1" thickBot="1">
      <c r="A228" s="100" t="s">
        <v>739</v>
      </c>
      <c r="B228" s="91" t="s">
        <v>740</v>
      </c>
      <c r="C228" s="100" t="s">
        <v>141</v>
      </c>
      <c r="D228" s="70" t="s">
        <v>245</v>
      </c>
      <c r="E228" s="113" t="s">
        <v>16</v>
      </c>
      <c r="F228" s="103" t="s">
        <v>742</v>
      </c>
      <c r="G228" s="170">
        <v>17.7</v>
      </c>
      <c r="H228" s="176">
        <v>10</v>
      </c>
      <c r="I228" s="81" t="s">
        <v>809</v>
      </c>
      <c r="J228" s="101" t="s">
        <v>718</v>
      </c>
      <c r="K228" s="107" t="s">
        <v>810</v>
      </c>
      <c r="S228" s="108"/>
      <c r="T228" s="104"/>
    </row>
    <row r="229" spans="1:20" ht="15.75" customHeight="1" thickBot="1">
      <c r="A229" s="100" t="s">
        <v>739</v>
      </c>
      <c r="B229" s="91" t="s">
        <v>740</v>
      </c>
      <c r="C229" s="100" t="s">
        <v>141</v>
      </c>
      <c r="D229" s="70" t="s">
        <v>329</v>
      </c>
      <c r="E229" s="113" t="s">
        <v>16</v>
      </c>
      <c r="F229" s="103" t="s">
        <v>742</v>
      </c>
      <c r="G229" s="170">
        <v>17.7</v>
      </c>
      <c r="H229" s="176">
        <v>10</v>
      </c>
      <c r="I229" s="81" t="s">
        <v>743</v>
      </c>
      <c r="J229" s="101">
        <v>300</v>
      </c>
      <c r="K229" s="107" t="s">
        <v>810</v>
      </c>
      <c r="S229" s="108"/>
      <c r="T229" s="104"/>
    </row>
    <row r="230" spans="1:20" ht="15.75" customHeight="1" thickBot="1">
      <c r="A230" s="100" t="s">
        <v>739</v>
      </c>
      <c r="B230" s="91" t="s">
        <v>740</v>
      </c>
      <c r="C230" s="100" t="s">
        <v>141</v>
      </c>
      <c r="D230" s="70" t="s">
        <v>357</v>
      </c>
      <c r="E230" s="113" t="s">
        <v>16</v>
      </c>
      <c r="F230" s="103" t="s">
        <v>742</v>
      </c>
      <c r="G230" s="170">
        <v>17.7</v>
      </c>
      <c r="H230" s="176">
        <v>10</v>
      </c>
      <c r="I230" s="81" t="s">
        <v>744</v>
      </c>
      <c r="J230" s="101">
        <v>300</v>
      </c>
      <c r="K230" s="107" t="s">
        <v>810</v>
      </c>
      <c r="S230" s="108"/>
      <c r="T230" s="104"/>
    </row>
    <row r="231" spans="1:20" ht="15.75" customHeight="1" thickBot="1">
      <c r="A231" s="100" t="s">
        <v>739</v>
      </c>
      <c r="B231" s="91" t="s">
        <v>740</v>
      </c>
      <c r="C231" s="100" t="s">
        <v>141</v>
      </c>
      <c r="D231" s="70" t="s">
        <v>413</v>
      </c>
      <c r="E231" s="113" t="s">
        <v>16</v>
      </c>
      <c r="F231" s="103" t="s">
        <v>742</v>
      </c>
      <c r="G231" s="170">
        <v>17.7</v>
      </c>
      <c r="H231" s="176">
        <v>10</v>
      </c>
      <c r="I231" s="81" t="s">
        <v>745</v>
      </c>
      <c r="J231" s="101">
        <v>430</v>
      </c>
      <c r="K231" s="107" t="s">
        <v>810</v>
      </c>
      <c r="S231" s="108"/>
      <c r="T231" s="104"/>
    </row>
    <row r="232" spans="1:20" ht="15.75" customHeight="1" thickBot="1">
      <c r="A232" s="100" t="s">
        <v>739</v>
      </c>
      <c r="B232" s="91" t="s">
        <v>740</v>
      </c>
      <c r="C232" s="100" t="s">
        <v>141</v>
      </c>
      <c r="D232" s="70" t="s">
        <v>441</v>
      </c>
      <c r="E232" s="113" t="s">
        <v>16</v>
      </c>
      <c r="F232" s="103" t="s">
        <v>742</v>
      </c>
      <c r="G232" s="170">
        <v>17.7</v>
      </c>
      <c r="H232" s="176">
        <v>10</v>
      </c>
      <c r="I232" s="81" t="s">
        <v>746</v>
      </c>
      <c r="J232" s="101">
        <v>420</v>
      </c>
      <c r="K232" s="107" t="s">
        <v>810</v>
      </c>
      <c r="S232" s="108"/>
      <c r="T232" s="104"/>
    </row>
    <row r="233" spans="1:20" ht="15.75" customHeight="1" thickBot="1">
      <c r="A233" s="100" t="s">
        <v>739</v>
      </c>
      <c r="B233" s="91" t="s">
        <v>740</v>
      </c>
      <c r="C233" s="100" t="s">
        <v>141</v>
      </c>
      <c r="D233" s="70" t="s">
        <v>385</v>
      </c>
      <c r="E233" s="113" t="s">
        <v>16</v>
      </c>
      <c r="F233" s="103" t="s">
        <v>742</v>
      </c>
      <c r="G233" s="170">
        <v>17.7</v>
      </c>
      <c r="H233" s="176">
        <v>10</v>
      </c>
      <c r="I233" s="81" t="s">
        <v>809</v>
      </c>
      <c r="J233" s="101" t="s">
        <v>718</v>
      </c>
      <c r="K233" s="107" t="s">
        <v>810</v>
      </c>
      <c r="S233" s="108"/>
      <c r="T233" s="104"/>
    </row>
    <row r="234" spans="1:20" ht="15.75" customHeight="1" thickBot="1">
      <c r="A234" s="100" t="s">
        <v>739</v>
      </c>
      <c r="B234" s="91" t="s">
        <v>740</v>
      </c>
      <c r="C234" s="100" t="s">
        <v>141</v>
      </c>
      <c r="D234" s="70" t="s">
        <v>190</v>
      </c>
      <c r="E234" s="113" t="s">
        <v>16</v>
      </c>
      <c r="F234" s="103" t="s">
        <v>742</v>
      </c>
      <c r="G234" s="170">
        <v>19.47</v>
      </c>
      <c r="H234" s="114">
        <v>11</v>
      </c>
      <c r="I234" s="81" t="s">
        <v>743</v>
      </c>
      <c r="J234" s="101">
        <v>300</v>
      </c>
      <c r="K234" s="107" t="s">
        <v>810</v>
      </c>
      <c r="S234" s="108"/>
      <c r="T234" s="104"/>
    </row>
    <row r="235" spans="1:20" ht="15.75" customHeight="1" thickBot="1">
      <c r="A235" s="100" t="s">
        <v>739</v>
      </c>
      <c r="B235" s="91" t="s">
        <v>740</v>
      </c>
      <c r="C235" s="100" t="s">
        <v>141</v>
      </c>
      <c r="D235" s="70" t="s">
        <v>218</v>
      </c>
      <c r="E235" s="113" t="s">
        <v>16</v>
      </c>
      <c r="F235" s="103" t="s">
        <v>742</v>
      </c>
      <c r="G235" s="170">
        <v>19.47</v>
      </c>
      <c r="H235" s="176">
        <v>11</v>
      </c>
      <c r="I235" s="81" t="s">
        <v>744</v>
      </c>
      <c r="J235" s="101">
        <v>300</v>
      </c>
      <c r="K235" s="107" t="s">
        <v>810</v>
      </c>
      <c r="S235" s="108"/>
      <c r="T235" s="104"/>
    </row>
    <row r="236" spans="1:20" ht="15.75" customHeight="1" thickBot="1">
      <c r="A236" s="100" t="s">
        <v>739</v>
      </c>
      <c r="B236" s="91" t="s">
        <v>740</v>
      </c>
      <c r="C236" s="100" t="s">
        <v>141</v>
      </c>
      <c r="D236" s="70" t="s">
        <v>274</v>
      </c>
      <c r="E236" s="113" t="s">
        <v>16</v>
      </c>
      <c r="F236" s="103" t="s">
        <v>742</v>
      </c>
      <c r="G236" s="170">
        <v>19.47</v>
      </c>
      <c r="H236" s="176">
        <v>11</v>
      </c>
      <c r="I236" s="81" t="s">
        <v>745</v>
      </c>
      <c r="J236" s="101">
        <v>430</v>
      </c>
      <c r="K236" s="107" t="s">
        <v>810</v>
      </c>
      <c r="S236" s="108"/>
      <c r="T236" s="104"/>
    </row>
    <row r="237" spans="1:20" ht="15.75" customHeight="1" thickBot="1">
      <c r="A237" s="100" t="s">
        <v>739</v>
      </c>
      <c r="B237" s="91" t="s">
        <v>740</v>
      </c>
      <c r="C237" s="100" t="s">
        <v>141</v>
      </c>
      <c r="D237" s="70" t="s">
        <v>302</v>
      </c>
      <c r="E237" s="113" t="s">
        <v>16</v>
      </c>
      <c r="F237" s="103" t="s">
        <v>742</v>
      </c>
      <c r="G237" s="170">
        <v>19.47</v>
      </c>
      <c r="H237" s="176">
        <v>11</v>
      </c>
      <c r="I237" s="81" t="s">
        <v>746</v>
      </c>
      <c r="J237" s="101">
        <v>420</v>
      </c>
      <c r="K237" s="107" t="s">
        <v>810</v>
      </c>
      <c r="S237" s="108"/>
      <c r="T237" s="104"/>
    </row>
    <row r="238" spans="1:20" ht="15.75" customHeight="1" thickBot="1">
      <c r="A238" s="100" t="s">
        <v>739</v>
      </c>
      <c r="B238" s="91" t="s">
        <v>740</v>
      </c>
      <c r="C238" s="100" t="s">
        <v>141</v>
      </c>
      <c r="D238" s="70" t="s">
        <v>246</v>
      </c>
      <c r="E238" s="113" t="s">
        <v>16</v>
      </c>
      <c r="F238" s="103" t="s">
        <v>742</v>
      </c>
      <c r="G238" s="170">
        <v>19.47</v>
      </c>
      <c r="H238" s="176">
        <v>11</v>
      </c>
      <c r="I238" s="81" t="s">
        <v>809</v>
      </c>
      <c r="J238" s="101" t="s">
        <v>718</v>
      </c>
      <c r="K238" s="107" t="s">
        <v>810</v>
      </c>
      <c r="S238" s="108"/>
      <c r="T238" s="104"/>
    </row>
    <row r="239" spans="1:20" ht="15.75" customHeight="1" thickBot="1">
      <c r="A239" s="100" t="s">
        <v>739</v>
      </c>
      <c r="B239" s="91" t="s">
        <v>740</v>
      </c>
      <c r="C239" s="100" t="s">
        <v>141</v>
      </c>
      <c r="D239" s="70" t="s">
        <v>330</v>
      </c>
      <c r="E239" s="113" t="s">
        <v>16</v>
      </c>
      <c r="F239" s="103" t="s">
        <v>742</v>
      </c>
      <c r="G239" s="170">
        <v>19.47</v>
      </c>
      <c r="H239" s="176">
        <v>11</v>
      </c>
      <c r="I239" s="81" t="s">
        <v>743</v>
      </c>
      <c r="J239" s="101">
        <v>300</v>
      </c>
      <c r="K239" s="107" t="s">
        <v>810</v>
      </c>
      <c r="S239" s="108"/>
      <c r="T239" s="104"/>
    </row>
    <row r="240" spans="1:20" ht="15.75" customHeight="1" thickBot="1">
      <c r="A240" s="100" t="s">
        <v>739</v>
      </c>
      <c r="B240" s="91" t="s">
        <v>740</v>
      </c>
      <c r="C240" s="100" t="s">
        <v>141</v>
      </c>
      <c r="D240" s="70" t="s">
        <v>358</v>
      </c>
      <c r="E240" s="113" t="s">
        <v>16</v>
      </c>
      <c r="F240" s="103" t="s">
        <v>742</v>
      </c>
      <c r="G240" s="170">
        <v>19.47</v>
      </c>
      <c r="H240" s="176">
        <v>11</v>
      </c>
      <c r="I240" s="81" t="s">
        <v>744</v>
      </c>
      <c r="J240" s="101">
        <v>300</v>
      </c>
      <c r="K240" s="107" t="s">
        <v>810</v>
      </c>
      <c r="S240" s="108"/>
      <c r="T240" s="104"/>
    </row>
    <row r="241" spans="1:20" ht="15.75" customHeight="1" thickBot="1">
      <c r="A241" s="100" t="s">
        <v>739</v>
      </c>
      <c r="B241" s="91" t="s">
        <v>740</v>
      </c>
      <c r="C241" s="100" t="s">
        <v>141</v>
      </c>
      <c r="D241" s="70" t="s">
        <v>414</v>
      </c>
      <c r="E241" s="113" t="s">
        <v>16</v>
      </c>
      <c r="F241" s="103" t="s">
        <v>742</v>
      </c>
      <c r="G241" s="170">
        <v>19.47</v>
      </c>
      <c r="H241" s="176">
        <v>11</v>
      </c>
      <c r="I241" s="81" t="s">
        <v>745</v>
      </c>
      <c r="J241" s="101">
        <v>430</v>
      </c>
      <c r="K241" s="107" t="s">
        <v>810</v>
      </c>
      <c r="S241" s="108"/>
      <c r="T241" s="104"/>
    </row>
    <row r="242" spans="1:20" ht="15.75" customHeight="1" thickBot="1">
      <c r="A242" s="100" t="s">
        <v>739</v>
      </c>
      <c r="B242" s="91" t="s">
        <v>740</v>
      </c>
      <c r="C242" s="100" t="s">
        <v>141</v>
      </c>
      <c r="D242" s="70" t="s">
        <v>442</v>
      </c>
      <c r="E242" s="113" t="s">
        <v>16</v>
      </c>
      <c r="F242" s="103" t="s">
        <v>742</v>
      </c>
      <c r="G242" s="170">
        <v>19.47</v>
      </c>
      <c r="H242" s="176">
        <v>11</v>
      </c>
      <c r="I242" s="81" t="s">
        <v>746</v>
      </c>
      <c r="J242" s="101">
        <v>420</v>
      </c>
      <c r="K242" s="107" t="s">
        <v>810</v>
      </c>
      <c r="S242" s="108"/>
      <c r="T242" s="104"/>
    </row>
    <row r="243" spans="1:20" ht="15.75" customHeight="1" thickBot="1">
      <c r="A243" s="100" t="s">
        <v>739</v>
      </c>
      <c r="B243" s="91" t="s">
        <v>740</v>
      </c>
      <c r="C243" s="100" t="s">
        <v>141</v>
      </c>
      <c r="D243" s="70" t="s">
        <v>386</v>
      </c>
      <c r="E243" s="113" t="s">
        <v>16</v>
      </c>
      <c r="F243" s="103" t="s">
        <v>742</v>
      </c>
      <c r="G243" s="170">
        <v>19.47</v>
      </c>
      <c r="H243" s="176">
        <v>11</v>
      </c>
      <c r="I243" s="81" t="s">
        <v>809</v>
      </c>
      <c r="J243" s="101" t="s">
        <v>718</v>
      </c>
      <c r="K243" s="107" t="s">
        <v>810</v>
      </c>
      <c r="S243" s="108"/>
      <c r="T243" s="104"/>
    </row>
    <row r="244" spans="1:20" ht="15.75" customHeight="1" thickBot="1">
      <c r="A244" s="100" t="s">
        <v>739</v>
      </c>
      <c r="B244" s="91" t="s">
        <v>740</v>
      </c>
      <c r="C244" s="100" t="s">
        <v>141</v>
      </c>
      <c r="D244" s="70" t="s">
        <v>191</v>
      </c>
      <c r="E244" s="113" t="s">
        <v>16</v>
      </c>
      <c r="F244" s="103" t="s">
        <v>742</v>
      </c>
      <c r="G244" s="170">
        <v>21.24</v>
      </c>
      <c r="H244" s="114">
        <v>12</v>
      </c>
      <c r="I244" s="81" t="s">
        <v>743</v>
      </c>
      <c r="J244" s="101">
        <v>300</v>
      </c>
      <c r="K244" s="107" t="s">
        <v>810</v>
      </c>
      <c r="S244" s="108"/>
      <c r="T244" s="104"/>
    </row>
    <row r="245" spans="1:20" ht="15.75" customHeight="1" thickBot="1">
      <c r="A245" s="100" t="s">
        <v>739</v>
      </c>
      <c r="B245" s="91" t="s">
        <v>740</v>
      </c>
      <c r="C245" s="100" t="s">
        <v>141</v>
      </c>
      <c r="D245" s="70" t="s">
        <v>219</v>
      </c>
      <c r="E245" s="113" t="s">
        <v>16</v>
      </c>
      <c r="F245" s="103" t="s">
        <v>742</v>
      </c>
      <c r="G245" s="170">
        <v>21.24</v>
      </c>
      <c r="H245" s="176">
        <v>12</v>
      </c>
      <c r="I245" s="81" t="s">
        <v>744</v>
      </c>
      <c r="J245" s="101">
        <v>300</v>
      </c>
      <c r="K245" s="107" t="s">
        <v>810</v>
      </c>
      <c r="S245" s="108"/>
      <c r="T245" s="104"/>
    </row>
    <row r="246" spans="1:20" ht="15.75" customHeight="1" thickBot="1">
      <c r="A246" s="100" t="s">
        <v>739</v>
      </c>
      <c r="B246" s="91" t="s">
        <v>740</v>
      </c>
      <c r="C246" s="100" t="s">
        <v>141</v>
      </c>
      <c r="D246" s="70" t="s">
        <v>275</v>
      </c>
      <c r="E246" s="113" t="s">
        <v>16</v>
      </c>
      <c r="F246" s="103" t="s">
        <v>742</v>
      </c>
      <c r="G246" s="170">
        <v>21.24</v>
      </c>
      <c r="H246" s="176">
        <v>12</v>
      </c>
      <c r="I246" s="81" t="s">
        <v>745</v>
      </c>
      <c r="J246" s="101">
        <v>430</v>
      </c>
      <c r="K246" s="107" t="s">
        <v>810</v>
      </c>
      <c r="S246" s="108"/>
      <c r="T246" s="104"/>
    </row>
    <row r="247" spans="1:20" ht="15.75" customHeight="1" thickBot="1">
      <c r="A247" s="100" t="s">
        <v>739</v>
      </c>
      <c r="B247" s="91" t="s">
        <v>740</v>
      </c>
      <c r="C247" s="100" t="s">
        <v>141</v>
      </c>
      <c r="D247" s="70" t="s">
        <v>303</v>
      </c>
      <c r="E247" s="113" t="s">
        <v>16</v>
      </c>
      <c r="F247" s="103" t="s">
        <v>742</v>
      </c>
      <c r="G247" s="170">
        <v>21.24</v>
      </c>
      <c r="H247" s="176">
        <v>12</v>
      </c>
      <c r="I247" s="81" t="s">
        <v>746</v>
      </c>
      <c r="J247" s="101">
        <v>420</v>
      </c>
      <c r="K247" s="107" t="s">
        <v>810</v>
      </c>
      <c r="S247" s="108"/>
      <c r="T247" s="104"/>
    </row>
    <row r="248" spans="1:20" ht="15.75" customHeight="1" thickBot="1">
      <c r="A248" s="100" t="s">
        <v>739</v>
      </c>
      <c r="B248" s="91" t="s">
        <v>740</v>
      </c>
      <c r="C248" s="100" t="s">
        <v>141</v>
      </c>
      <c r="D248" s="70" t="s">
        <v>247</v>
      </c>
      <c r="E248" s="113" t="s">
        <v>16</v>
      </c>
      <c r="F248" s="103" t="s">
        <v>742</v>
      </c>
      <c r="G248" s="170">
        <v>21.24</v>
      </c>
      <c r="H248" s="176">
        <v>12</v>
      </c>
      <c r="I248" s="81" t="s">
        <v>809</v>
      </c>
      <c r="J248" s="101" t="s">
        <v>718</v>
      </c>
      <c r="K248" s="107" t="s">
        <v>810</v>
      </c>
      <c r="S248" s="108"/>
      <c r="T248" s="104"/>
    </row>
    <row r="249" spans="1:20" ht="15.75" customHeight="1" thickBot="1">
      <c r="A249" s="100" t="s">
        <v>739</v>
      </c>
      <c r="B249" s="91" t="s">
        <v>740</v>
      </c>
      <c r="C249" s="100" t="s">
        <v>141</v>
      </c>
      <c r="D249" s="70" t="s">
        <v>331</v>
      </c>
      <c r="E249" s="113" t="s">
        <v>16</v>
      </c>
      <c r="F249" s="103" t="s">
        <v>742</v>
      </c>
      <c r="G249" s="170">
        <v>21.24</v>
      </c>
      <c r="H249" s="176">
        <v>12</v>
      </c>
      <c r="I249" s="81" t="s">
        <v>743</v>
      </c>
      <c r="J249" s="101">
        <v>300</v>
      </c>
      <c r="K249" s="107" t="s">
        <v>810</v>
      </c>
      <c r="S249" s="108"/>
      <c r="T249" s="104"/>
    </row>
    <row r="250" spans="1:20" ht="15.75" customHeight="1" thickBot="1">
      <c r="A250" s="100" t="s">
        <v>739</v>
      </c>
      <c r="B250" s="91" t="s">
        <v>740</v>
      </c>
      <c r="C250" s="100" t="s">
        <v>141</v>
      </c>
      <c r="D250" s="70" t="s">
        <v>359</v>
      </c>
      <c r="E250" s="113" t="s">
        <v>16</v>
      </c>
      <c r="F250" s="103" t="s">
        <v>742</v>
      </c>
      <c r="G250" s="170">
        <v>21.24</v>
      </c>
      <c r="H250" s="176">
        <v>12</v>
      </c>
      <c r="I250" s="81" t="s">
        <v>744</v>
      </c>
      <c r="J250" s="101">
        <v>300</v>
      </c>
      <c r="K250" s="107" t="s">
        <v>810</v>
      </c>
      <c r="S250" s="108"/>
      <c r="T250" s="104"/>
    </row>
    <row r="251" spans="1:20" ht="15.75" customHeight="1" thickBot="1">
      <c r="A251" s="100" t="s">
        <v>739</v>
      </c>
      <c r="B251" s="91" t="s">
        <v>740</v>
      </c>
      <c r="C251" s="100" t="s">
        <v>141</v>
      </c>
      <c r="D251" s="70" t="s">
        <v>415</v>
      </c>
      <c r="E251" s="113" t="s">
        <v>16</v>
      </c>
      <c r="F251" s="103" t="s">
        <v>742</v>
      </c>
      <c r="G251" s="170">
        <v>21.24</v>
      </c>
      <c r="H251" s="176">
        <v>12</v>
      </c>
      <c r="I251" s="81" t="s">
        <v>745</v>
      </c>
      <c r="J251" s="101">
        <v>430</v>
      </c>
      <c r="K251" s="107" t="s">
        <v>810</v>
      </c>
      <c r="S251" s="108"/>
      <c r="T251" s="104"/>
    </row>
    <row r="252" spans="1:20" ht="15.75" customHeight="1" thickBot="1">
      <c r="A252" s="100" t="s">
        <v>739</v>
      </c>
      <c r="B252" s="91" t="s">
        <v>740</v>
      </c>
      <c r="C252" s="100" t="s">
        <v>141</v>
      </c>
      <c r="D252" s="70" t="s">
        <v>443</v>
      </c>
      <c r="E252" s="113" t="s">
        <v>16</v>
      </c>
      <c r="F252" s="103" t="s">
        <v>742</v>
      </c>
      <c r="G252" s="170">
        <v>21.24</v>
      </c>
      <c r="H252" s="176">
        <v>12</v>
      </c>
      <c r="I252" s="81" t="s">
        <v>746</v>
      </c>
      <c r="J252" s="101">
        <v>420</v>
      </c>
      <c r="K252" s="107" t="s">
        <v>810</v>
      </c>
      <c r="S252" s="108"/>
      <c r="T252" s="104"/>
    </row>
    <row r="253" spans="1:20" ht="15.75" customHeight="1" thickBot="1">
      <c r="A253" s="100" t="s">
        <v>739</v>
      </c>
      <c r="B253" s="91" t="s">
        <v>740</v>
      </c>
      <c r="C253" s="100" t="s">
        <v>141</v>
      </c>
      <c r="D253" s="70" t="s">
        <v>387</v>
      </c>
      <c r="E253" s="113" t="s">
        <v>16</v>
      </c>
      <c r="F253" s="103" t="s">
        <v>742</v>
      </c>
      <c r="G253" s="170">
        <v>21.24</v>
      </c>
      <c r="H253" s="176">
        <v>12</v>
      </c>
      <c r="I253" s="81" t="s">
        <v>809</v>
      </c>
      <c r="J253" s="101" t="s">
        <v>718</v>
      </c>
      <c r="K253" s="107" t="s">
        <v>810</v>
      </c>
      <c r="S253" s="108"/>
      <c r="T253" s="104"/>
    </row>
    <row r="254" spans="1:20" ht="15.75" customHeight="1" thickBot="1">
      <c r="A254" s="100" t="s">
        <v>739</v>
      </c>
      <c r="B254" s="91" t="s">
        <v>740</v>
      </c>
      <c r="C254" s="100" t="s">
        <v>141</v>
      </c>
      <c r="D254" s="70" t="s">
        <v>192</v>
      </c>
      <c r="E254" s="113" t="s">
        <v>16</v>
      </c>
      <c r="F254" s="103" t="s">
        <v>742</v>
      </c>
      <c r="G254" s="170">
        <v>23.01</v>
      </c>
      <c r="H254" s="114">
        <v>13</v>
      </c>
      <c r="I254" s="81" t="s">
        <v>743</v>
      </c>
      <c r="J254" s="101">
        <v>300</v>
      </c>
      <c r="K254" s="107" t="s">
        <v>810</v>
      </c>
      <c r="S254" s="108"/>
      <c r="T254" s="104"/>
    </row>
    <row r="255" spans="1:20" ht="15.75" customHeight="1" thickBot="1">
      <c r="A255" s="100" t="s">
        <v>739</v>
      </c>
      <c r="B255" s="91" t="s">
        <v>740</v>
      </c>
      <c r="C255" s="100" t="s">
        <v>141</v>
      </c>
      <c r="D255" s="70" t="s">
        <v>220</v>
      </c>
      <c r="E255" s="113" t="s">
        <v>16</v>
      </c>
      <c r="F255" s="103" t="s">
        <v>742</v>
      </c>
      <c r="G255" s="170">
        <v>23.01</v>
      </c>
      <c r="H255" s="176">
        <v>13</v>
      </c>
      <c r="I255" s="81" t="s">
        <v>744</v>
      </c>
      <c r="J255" s="101">
        <v>300</v>
      </c>
      <c r="K255" s="107" t="s">
        <v>810</v>
      </c>
      <c r="S255" s="108"/>
      <c r="T255" s="104"/>
    </row>
    <row r="256" spans="1:20" ht="15.75" customHeight="1" thickBot="1">
      <c r="A256" s="100" t="s">
        <v>739</v>
      </c>
      <c r="B256" s="91" t="s">
        <v>740</v>
      </c>
      <c r="C256" s="100" t="s">
        <v>141</v>
      </c>
      <c r="D256" s="70" t="s">
        <v>276</v>
      </c>
      <c r="E256" s="113" t="s">
        <v>16</v>
      </c>
      <c r="F256" s="103" t="s">
        <v>742</v>
      </c>
      <c r="G256" s="170">
        <v>23.01</v>
      </c>
      <c r="H256" s="176">
        <v>13</v>
      </c>
      <c r="I256" s="81" t="s">
        <v>745</v>
      </c>
      <c r="J256" s="101">
        <v>430</v>
      </c>
      <c r="K256" s="107" t="s">
        <v>810</v>
      </c>
      <c r="S256" s="108"/>
      <c r="T256" s="104"/>
    </row>
    <row r="257" spans="1:20" ht="15.75" customHeight="1" thickBot="1">
      <c r="A257" s="100" t="s">
        <v>739</v>
      </c>
      <c r="B257" s="91" t="s">
        <v>740</v>
      </c>
      <c r="C257" s="100" t="s">
        <v>141</v>
      </c>
      <c r="D257" s="70" t="s">
        <v>304</v>
      </c>
      <c r="E257" s="113" t="s">
        <v>16</v>
      </c>
      <c r="F257" s="103" t="s">
        <v>742</v>
      </c>
      <c r="G257" s="170">
        <v>23.01</v>
      </c>
      <c r="H257" s="176">
        <v>13</v>
      </c>
      <c r="I257" s="81" t="s">
        <v>746</v>
      </c>
      <c r="J257" s="101">
        <v>420</v>
      </c>
      <c r="K257" s="107" t="s">
        <v>810</v>
      </c>
      <c r="S257" s="108"/>
      <c r="T257" s="104"/>
    </row>
    <row r="258" spans="1:20" ht="15.75" customHeight="1" thickBot="1">
      <c r="A258" s="100" t="s">
        <v>739</v>
      </c>
      <c r="B258" s="91" t="s">
        <v>740</v>
      </c>
      <c r="C258" s="100" t="s">
        <v>141</v>
      </c>
      <c r="D258" s="70" t="s">
        <v>248</v>
      </c>
      <c r="E258" s="113" t="s">
        <v>16</v>
      </c>
      <c r="F258" s="103" t="s">
        <v>742</v>
      </c>
      <c r="G258" s="170">
        <v>23.01</v>
      </c>
      <c r="H258" s="176">
        <v>13</v>
      </c>
      <c r="I258" s="81" t="s">
        <v>809</v>
      </c>
      <c r="J258" s="101" t="s">
        <v>718</v>
      </c>
      <c r="K258" s="107" t="s">
        <v>810</v>
      </c>
      <c r="S258" s="108"/>
      <c r="T258" s="104"/>
    </row>
    <row r="259" spans="1:20" ht="15.75" customHeight="1" thickBot="1">
      <c r="A259" s="100" t="s">
        <v>739</v>
      </c>
      <c r="B259" s="91" t="s">
        <v>740</v>
      </c>
      <c r="C259" s="100" t="s">
        <v>141</v>
      </c>
      <c r="D259" s="70" t="s">
        <v>332</v>
      </c>
      <c r="E259" s="113" t="s">
        <v>16</v>
      </c>
      <c r="F259" s="103" t="s">
        <v>742</v>
      </c>
      <c r="G259" s="170">
        <v>23.01</v>
      </c>
      <c r="H259" s="176">
        <v>13</v>
      </c>
      <c r="I259" s="81" t="s">
        <v>743</v>
      </c>
      <c r="J259" s="101">
        <v>300</v>
      </c>
      <c r="K259" s="107" t="s">
        <v>810</v>
      </c>
      <c r="S259" s="108"/>
      <c r="T259" s="104"/>
    </row>
    <row r="260" spans="1:20" ht="15.75" customHeight="1" thickBot="1">
      <c r="A260" s="100" t="s">
        <v>739</v>
      </c>
      <c r="B260" s="91" t="s">
        <v>740</v>
      </c>
      <c r="C260" s="100" t="s">
        <v>141</v>
      </c>
      <c r="D260" s="70" t="s">
        <v>360</v>
      </c>
      <c r="E260" s="113" t="s">
        <v>16</v>
      </c>
      <c r="F260" s="103" t="s">
        <v>742</v>
      </c>
      <c r="G260" s="170">
        <v>23.01</v>
      </c>
      <c r="H260" s="176">
        <v>13</v>
      </c>
      <c r="I260" s="81" t="s">
        <v>744</v>
      </c>
      <c r="J260" s="101">
        <v>300</v>
      </c>
      <c r="K260" s="107" t="s">
        <v>810</v>
      </c>
      <c r="S260" s="108"/>
      <c r="T260" s="104"/>
    </row>
    <row r="261" spans="1:20" ht="15.75" customHeight="1" thickBot="1">
      <c r="A261" s="100" t="s">
        <v>739</v>
      </c>
      <c r="B261" s="91" t="s">
        <v>740</v>
      </c>
      <c r="C261" s="100" t="s">
        <v>141</v>
      </c>
      <c r="D261" s="70" t="s">
        <v>416</v>
      </c>
      <c r="E261" s="113" t="s">
        <v>16</v>
      </c>
      <c r="F261" s="103" t="s">
        <v>742</v>
      </c>
      <c r="G261" s="170">
        <v>23.01</v>
      </c>
      <c r="H261" s="176">
        <v>13</v>
      </c>
      <c r="I261" s="81" t="s">
        <v>745</v>
      </c>
      <c r="J261" s="101">
        <v>430</v>
      </c>
      <c r="K261" s="107" t="s">
        <v>810</v>
      </c>
      <c r="S261" s="108"/>
      <c r="T261" s="104"/>
    </row>
    <row r="262" spans="1:20" ht="15.75" customHeight="1" thickBot="1">
      <c r="A262" s="100" t="s">
        <v>739</v>
      </c>
      <c r="B262" s="91" t="s">
        <v>740</v>
      </c>
      <c r="C262" s="100" t="s">
        <v>141</v>
      </c>
      <c r="D262" s="70" t="s">
        <v>444</v>
      </c>
      <c r="E262" s="113" t="s">
        <v>16</v>
      </c>
      <c r="F262" s="103" t="s">
        <v>742</v>
      </c>
      <c r="G262" s="170">
        <v>23.01</v>
      </c>
      <c r="H262" s="176">
        <v>13</v>
      </c>
      <c r="I262" s="81" t="s">
        <v>746</v>
      </c>
      <c r="J262" s="101">
        <v>420</v>
      </c>
      <c r="K262" s="107" t="s">
        <v>810</v>
      </c>
      <c r="S262" s="108"/>
      <c r="T262" s="104"/>
    </row>
    <row r="263" spans="1:20" ht="15.75" customHeight="1" thickBot="1">
      <c r="A263" s="100" t="s">
        <v>739</v>
      </c>
      <c r="B263" s="91" t="s">
        <v>740</v>
      </c>
      <c r="C263" s="100" t="s">
        <v>141</v>
      </c>
      <c r="D263" s="70" t="s">
        <v>388</v>
      </c>
      <c r="E263" s="113" t="s">
        <v>16</v>
      </c>
      <c r="F263" s="103" t="s">
        <v>742</v>
      </c>
      <c r="G263" s="170">
        <v>23.01</v>
      </c>
      <c r="H263" s="176">
        <v>13</v>
      </c>
      <c r="I263" s="81" t="s">
        <v>809</v>
      </c>
      <c r="J263" s="101" t="s">
        <v>718</v>
      </c>
      <c r="K263" s="107" t="s">
        <v>810</v>
      </c>
      <c r="S263" s="108"/>
      <c r="T263" s="104"/>
    </row>
    <row r="264" spans="1:20" ht="15.75" customHeight="1" thickBot="1">
      <c r="A264" s="100" t="s">
        <v>739</v>
      </c>
      <c r="B264" s="91" t="s">
        <v>740</v>
      </c>
      <c r="C264" s="100" t="s">
        <v>141</v>
      </c>
      <c r="D264" s="70" t="s">
        <v>193</v>
      </c>
      <c r="E264" s="113" t="s">
        <v>16</v>
      </c>
      <c r="F264" s="103" t="s">
        <v>742</v>
      </c>
      <c r="G264" s="170">
        <v>24.78</v>
      </c>
      <c r="H264" s="114">
        <v>14</v>
      </c>
      <c r="I264" s="81" t="s">
        <v>743</v>
      </c>
      <c r="J264" s="101">
        <v>300</v>
      </c>
      <c r="K264" s="107" t="s">
        <v>810</v>
      </c>
      <c r="S264" s="108"/>
      <c r="T264" s="104"/>
    </row>
    <row r="265" spans="1:20" ht="15.75" customHeight="1" thickBot="1">
      <c r="A265" s="100" t="s">
        <v>739</v>
      </c>
      <c r="B265" s="91" t="s">
        <v>740</v>
      </c>
      <c r="C265" s="100" t="s">
        <v>141</v>
      </c>
      <c r="D265" s="70" t="s">
        <v>221</v>
      </c>
      <c r="E265" s="113" t="s">
        <v>16</v>
      </c>
      <c r="F265" s="103" t="s">
        <v>742</v>
      </c>
      <c r="G265" s="170">
        <v>24.78</v>
      </c>
      <c r="H265" s="176">
        <v>14</v>
      </c>
      <c r="I265" s="81" t="s">
        <v>744</v>
      </c>
      <c r="J265" s="101">
        <v>300</v>
      </c>
      <c r="K265" s="107" t="s">
        <v>810</v>
      </c>
      <c r="S265" s="108"/>
      <c r="T265" s="104"/>
    </row>
    <row r="266" spans="1:20" ht="15.75" customHeight="1" thickBot="1">
      <c r="A266" s="100" t="s">
        <v>739</v>
      </c>
      <c r="B266" s="91" t="s">
        <v>740</v>
      </c>
      <c r="C266" s="100" t="s">
        <v>141</v>
      </c>
      <c r="D266" s="70" t="s">
        <v>277</v>
      </c>
      <c r="E266" s="113" t="s">
        <v>16</v>
      </c>
      <c r="F266" s="103" t="s">
        <v>742</v>
      </c>
      <c r="G266" s="170">
        <v>24.78</v>
      </c>
      <c r="H266" s="176">
        <v>14</v>
      </c>
      <c r="I266" s="81" t="s">
        <v>745</v>
      </c>
      <c r="J266" s="101">
        <v>430</v>
      </c>
      <c r="K266" s="107" t="s">
        <v>810</v>
      </c>
      <c r="S266" s="108"/>
      <c r="T266" s="104"/>
    </row>
    <row r="267" spans="1:20" ht="15.75" customHeight="1" thickBot="1">
      <c r="A267" s="100" t="s">
        <v>739</v>
      </c>
      <c r="B267" s="91" t="s">
        <v>740</v>
      </c>
      <c r="C267" s="100" t="s">
        <v>141</v>
      </c>
      <c r="D267" s="70" t="s">
        <v>305</v>
      </c>
      <c r="E267" s="113" t="s">
        <v>16</v>
      </c>
      <c r="F267" s="103" t="s">
        <v>742</v>
      </c>
      <c r="G267" s="170">
        <v>24.78</v>
      </c>
      <c r="H267" s="176">
        <v>14</v>
      </c>
      <c r="I267" s="81" t="s">
        <v>746</v>
      </c>
      <c r="J267" s="101">
        <v>420</v>
      </c>
      <c r="K267" s="107" t="s">
        <v>810</v>
      </c>
      <c r="S267" s="108"/>
      <c r="T267" s="104"/>
    </row>
    <row r="268" spans="1:20" ht="15.75" customHeight="1" thickBot="1">
      <c r="A268" s="100" t="s">
        <v>739</v>
      </c>
      <c r="B268" s="91" t="s">
        <v>740</v>
      </c>
      <c r="C268" s="100" t="s">
        <v>141</v>
      </c>
      <c r="D268" s="70" t="s">
        <v>249</v>
      </c>
      <c r="E268" s="113" t="s">
        <v>16</v>
      </c>
      <c r="F268" s="103" t="s">
        <v>742</v>
      </c>
      <c r="G268" s="170">
        <v>24.78</v>
      </c>
      <c r="H268" s="176">
        <v>14</v>
      </c>
      <c r="I268" s="81" t="s">
        <v>809</v>
      </c>
      <c r="J268" s="101" t="s">
        <v>718</v>
      </c>
      <c r="K268" s="107" t="s">
        <v>810</v>
      </c>
      <c r="S268" s="108"/>
      <c r="T268" s="104"/>
    </row>
    <row r="269" spans="1:20" ht="15.75" customHeight="1" thickBot="1">
      <c r="A269" s="100" t="s">
        <v>739</v>
      </c>
      <c r="B269" s="91" t="s">
        <v>740</v>
      </c>
      <c r="C269" s="100" t="s">
        <v>141</v>
      </c>
      <c r="D269" s="70" t="s">
        <v>333</v>
      </c>
      <c r="E269" s="113" t="s">
        <v>16</v>
      </c>
      <c r="F269" s="103" t="s">
        <v>742</v>
      </c>
      <c r="G269" s="170">
        <v>24.78</v>
      </c>
      <c r="H269" s="176">
        <v>14</v>
      </c>
      <c r="I269" s="81" t="s">
        <v>743</v>
      </c>
      <c r="J269" s="101">
        <v>300</v>
      </c>
      <c r="K269" s="107" t="s">
        <v>810</v>
      </c>
      <c r="S269" s="108"/>
      <c r="T269" s="104"/>
    </row>
    <row r="270" spans="1:20" ht="15.75" customHeight="1" thickBot="1">
      <c r="A270" s="100" t="s">
        <v>739</v>
      </c>
      <c r="B270" s="91" t="s">
        <v>740</v>
      </c>
      <c r="C270" s="100" t="s">
        <v>141</v>
      </c>
      <c r="D270" s="70" t="s">
        <v>361</v>
      </c>
      <c r="E270" s="113" t="s">
        <v>16</v>
      </c>
      <c r="F270" s="103" t="s">
        <v>742</v>
      </c>
      <c r="G270" s="170">
        <v>24.78</v>
      </c>
      <c r="H270" s="176">
        <v>14</v>
      </c>
      <c r="I270" s="81" t="s">
        <v>744</v>
      </c>
      <c r="J270" s="101">
        <v>300</v>
      </c>
      <c r="K270" s="107" t="s">
        <v>810</v>
      </c>
      <c r="S270" s="108"/>
      <c r="T270" s="104"/>
    </row>
    <row r="271" spans="1:20" ht="15.75" customHeight="1" thickBot="1">
      <c r="A271" s="100" t="s">
        <v>739</v>
      </c>
      <c r="B271" s="91" t="s">
        <v>740</v>
      </c>
      <c r="C271" s="100" t="s">
        <v>141</v>
      </c>
      <c r="D271" s="70" t="s">
        <v>417</v>
      </c>
      <c r="E271" s="113" t="s">
        <v>16</v>
      </c>
      <c r="F271" s="103" t="s">
        <v>742</v>
      </c>
      <c r="G271" s="170">
        <v>24.78</v>
      </c>
      <c r="H271" s="176">
        <v>14</v>
      </c>
      <c r="I271" s="81" t="s">
        <v>745</v>
      </c>
      <c r="J271" s="101">
        <v>430</v>
      </c>
      <c r="K271" s="107" t="s">
        <v>810</v>
      </c>
      <c r="S271" s="108"/>
      <c r="T271" s="104"/>
    </row>
    <row r="272" spans="1:20" ht="15.75" customHeight="1" thickBot="1">
      <c r="A272" s="100" t="s">
        <v>739</v>
      </c>
      <c r="B272" s="91" t="s">
        <v>740</v>
      </c>
      <c r="C272" s="100" t="s">
        <v>141</v>
      </c>
      <c r="D272" s="70" t="s">
        <v>445</v>
      </c>
      <c r="E272" s="113" t="s">
        <v>16</v>
      </c>
      <c r="F272" s="103" t="s">
        <v>742</v>
      </c>
      <c r="G272" s="170">
        <v>24.78</v>
      </c>
      <c r="H272" s="176">
        <v>14</v>
      </c>
      <c r="I272" s="81" t="s">
        <v>746</v>
      </c>
      <c r="J272" s="101">
        <v>420</v>
      </c>
      <c r="K272" s="107" t="s">
        <v>810</v>
      </c>
      <c r="S272" s="108"/>
      <c r="T272" s="104"/>
    </row>
    <row r="273" spans="1:20" ht="15.75" customHeight="1" thickBot="1">
      <c r="A273" s="100" t="s">
        <v>739</v>
      </c>
      <c r="B273" s="91" t="s">
        <v>740</v>
      </c>
      <c r="C273" s="100" t="s">
        <v>141</v>
      </c>
      <c r="D273" s="70" t="s">
        <v>389</v>
      </c>
      <c r="E273" s="113" t="s">
        <v>16</v>
      </c>
      <c r="F273" s="103" t="s">
        <v>742</v>
      </c>
      <c r="G273" s="170">
        <v>24.78</v>
      </c>
      <c r="H273" s="176">
        <v>14</v>
      </c>
      <c r="I273" s="81" t="s">
        <v>809</v>
      </c>
      <c r="J273" s="101" t="s">
        <v>718</v>
      </c>
      <c r="K273" s="107" t="s">
        <v>810</v>
      </c>
      <c r="S273" s="108"/>
      <c r="T273" s="104"/>
    </row>
    <row r="274" spans="1:20" ht="15.75" customHeight="1" thickBot="1">
      <c r="A274" s="100" t="s">
        <v>739</v>
      </c>
      <c r="B274" s="91" t="s">
        <v>740</v>
      </c>
      <c r="C274" s="100" t="s">
        <v>141</v>
      </c>
      <c r="D274" s="70" t="s">
        <v>194</v>
      </c>
      <c r="E274" s="113" t="s">
        <v>16</v>
      </c>
      <c r="F274" s="103" t="s">
        <v>742</v>
      </c>
      <c r="G274" s="170">
        <v>26.55</v>
      </c>
      <c r="H274" s="114">
        <v>15</v>
      </c>
      <c r="I274" s="81" t="s">
        <v>743</v>
      </c>
      <c r="J274" s="101">
        <v>300</v>
      </c>
      <c r="K274" s="107" t="s">
        <v>810</v>
      </c>
      <c r="S274" s="108"/>
      <c r="T274" s="104"/>
    </row>
    <row r="275" spans="1:20" ht="15.75" customHeight="1" thickBot="1">
      <c r="A275" s="100" t="s">
        <v>739</v>
      </c>
      <c r="B275" s="91" t="s">
        <v>740</v>
      </c>
      <c r="C275" s="100" t="s">
        <v>141</v>
      </c>
      <c r="D275" s="70" t="s">
        <v>222</v>
      </c>
      <c r="E275" s="113" t="s">
        <v>16</v>
      </c>
      <c r="F275" s="103" t="s">
        <v>742</v>
      </c>
      <c r="G275" s="170">
        <v>26.55</v>
      </c>
      <c r="H275" s="176">
        <v>15</v>
      </c>
      <c r="I275" s="81" t="s">
        <v>744</v>
      </c>
      <c r="J275" s="101">
        <v>300</v>
      </c>
      <c r="K275" s="107" t="s">
        <v>810</v>
      </c>
      <c r="S275" s="108"/>
      <c r="T275" s="104"/>
    </row>
    <row r="276" spans="1:20" ht="15.75" customHeight="1" thickBot="1">
      <c r="A276" s="100" t="s">
        <v>739</v>
      </c>
      <c r="B276" s="91" t="s">
        <v>740</v>
      </c>
      <c r="C276" s="100" t="s">
        <v>141</v>
      </c>
      <c r="D276" s="70" t="s">
        <v>278</v>
      </c>
      <c r="E276" s="113" t="s">
        <v>16</v>
      </c>
      <c r="F276" s="103" t="s">
        <v>742</v>
      </c>
      <c r="G276" s="170">
        <v>26.55</v>
      </c>
      <c r="H276" s="176">
        <v>15</v>
      </c>
      <c r="I276" s="81" t="s">
        <v>745</v>
      </c>
      <c r="J276" s="101">
        <v>430</v>
      </c>
      <c r="K276" s="107" t="s">
        <v>810</v>
      </c>
      <c r="S276" s="108"/>
      <c r="T276" s="104"/>
    </row>
    <row r="277" spans="1:20" ht="15.75" customHeight="1" thickBot="1">
      <c r="A277" s="100" t="s">
        <v>739</v>
      </c>
      <c r="B277" s="91" t="s">
        <v>740</v>
      </c>
      <c r="C277" s="100" t="s">
        <v>141</v>
      </c>
      <c r="D277" s="70" t="s">
        <v>306</v>
      </c>
      <c r="E277" s="113" t="s">
        <v>16</v>
      </c>
      <c r="F277" s="103" t="s">
        <v>742</v>
      </c>
      <c r="G277" s="170">
        <v>26.55</v>
      </c>
      <c r="H277" s="176">
        <v>15</v>
      </c>
      <c r="I277" s="81" t="s">
        <v>746</v>
      </c>
      <c r="J277" s="101">
        <v>420</v>
      </c>
      <c r="K277" s="107" t="s">
        <v>810</v>
      </c>
      <c r="S277" s="108"/>
      <c r="T277" s="104"/>
    </row>
    <row r="278" spans="1:20" ht="15.75" customHeight="1" thickBot="1">
      <c r="A278" s="100" t="s">
        <v>739</v>
      </c>
      <c r="B278" s="91" t="s">
        <v>740</v>
      </c>
      <c r="C278" s="100" t="s">
        <v>141</v>
      </c>
      <c r="D278" s="70" t="s">
        <v>250</v>
      </c>
      <c r="E278" s="113" t="s">
        <v>16</v>
      </c>
      <c r="F278" s="103" t="s">
        <v>742</v>
      </c>
      <c r="G278" s="170">
        <v>26.55</v>
      </c>
      <c r="H278" s="176">
        <v>15</v>
      </c>
      <c r="I278" s="81" t="s">
        <v>809</v>
      </c>
      <c r="J278" s="101" t="s">
        <v>718</v>
      </c>
      <c r="K278" s="107" t="s">
        <v>810</v>
      </c>
      <c r="S278" s="108"/>
      <c r="T278" s="104"/>
    </row>
    <row r="279" spans="1:20" ht="15.75" customHeight="1" thickBot="1">
      <c r="A279" s="100" t="s">
        <v>739</v>
      </c>
      <c r="B279" s="91" t="s">
        <v>740</v>
      </c>
      <c r="C279" s="100" t="s">
        <v>141</v>
      </c>
      <c r="D279" s="70" t="s">
        <v>334</v>
      </c>
      <c r="E279" s="113" t="s">
        <v>16</v>
      </c>
      <c r="F279" s="103" t="s">
        <v>742</v>
      </c>
      <c r="G279" s="170">
        <v>26.55</v>
      </c>
      <c r="H279" s="176">
        <v>15</v>
      </c>
      <c r="I279" s="81" t="s">
        <v>743</v>
      </c>
      <c r="J279" s="101">
        <v>300</v>
      </c>
      <c r="K279" s="107" t="s">
        <v>810</v>
      </c>
      <c r="S279" s="108"/>
      <c r="T279" s="104"/>
    </row>
    <row r="280" spans="1:20" ht="15.75" customHeight="1" thickBot="1">
      <c r="A280" s="100" t="s">
        <v>739</v>
      </c>
      <c r="B280" s="91" t="s">
        <v>740</v>
      </c>
      <c r="C280" s="100" t="s">
        <v>141</v>
      </c>
      <c r="D280" s="70" t="s">
        <v>362</v>
      </c>
      <c r="E280" s="113" t="s">
        <v>16</v>
      </c>
      <c r="F280" s="103" t="s">
        <v>742</v>
      </c>
      <c r="G280" s="170">
        <v>26.55</v>
      </c>
      <c r="H280" s="176">
        <v>15</v>
      </c>
      <c r="I280" s="81" t="s">
        <v>744</v>
      </c>
      <c r="J280" s="101">
        <v>300</v>
      </c>
      <c r="K280" s="107" t="s">
        <v>810</v>
      </c>
      <c r="S280" s="108"/>
      <c r="T280" s="104"/>
    </row>
    <row r="281" spans="1:20" ht="15.75" customHeight="1" thickBot="1">
      <c r="A281" s="100" t="s">
        <v>739</v>
      </c>
      <c r="B281" s="91" t="s">
        <v>740</v>
      </c>
      <c r="C281" s="100" t="s">
        <v>141</v>
      </c>
      <c r="D281" s="70" t="s">
        <v>418</v>
      </c>
      <c r="E281" s="113" t="s">
        <v>16</v>
      </c>
      <c r="F281" s="103" t="s">
        <v>742</v>
      </c>
      <c r="G281" s="170">
        <v>26.55</v>
      </c>
      <c r="H281" s="176">
        <v>15</v>
      </c>
      <c r="I281" s="81" t="s">
        <v>745</v>
      </c>
      <c r="J281" s="101">
        <v>430</v>
      </c>
      <c r="K281" s="107" t="s">
        <v>810</v>
      </c>
      <c r="S281" s="108"/>
      <c r="T281" s="104"/>
    </row>
    <row r="282" spans="1:20" ht="15.75" customHeight="1" thickBot="1">
      <c r="A282" s="100" t="s">
        <v>739</v>
      </c>
      <c r="B282" s="91" t="s">
        <v>740</v>
      </c>
      <c r="C282" s="100" t="s">
        <v>141</v>
      </c>
      <c r="D282" s="70" t="s">
        <v>446</v>
      </c>
      <c r="E282" s="113" t="s">
        <v>16</v>
      </c>
      <c r="F282" s="103" t="s">
        <v>742</v>
      </c>
      <c r="G282" s="170">
        <v>26.55</v>
      </c>
      <c r="H282" s="176">
        <v>15</v>
      </c>
      <c r="I282" s="81" t="s">
        <v>746</v>
      </c>
      <c r="J282" s="101">
        <v>420</v>
      </c>
      <c r="K282" s="107" t="s">
        <v>810</v>
      </c>
      <c r="S282" s="108"/>
      <c r="T282" s="104"/>
    </row>
    <row r="283" spans="1:20" ht="15.75" customHeight="1" thickBot="1">
      <c r="A283" s="100" t="s">
        <v>739</v>
      </c>
      <c r="B283" s="91" t="s">
        <v>740</v>
      </c>
      <c r="C283" s="100" t="s">
        <v>141</v>
      </c>
      <c r="D283" s="70" t="s">
        <v>390</v>
      </c>
      <c r="E283" s="113" t="s">
        <v>16</v>
      </c>
      <c r="F283" s="103" t="s">
        <v>742</v>
      </c>
      <c r="G283" s="170">
        <v>26.55</v>
      </c>
      <c r="H283" s="176">
        <v>15</v>
      </c>
      <c r="I283" s="81" t="s">
        <v>809</v>
      </c>
      <c r="J283" s="101" t="s">
        <v>718</v>
      </c>
      <c r="K283" s="107" t="s">
        <v>810</v>
      </c>
      <c r="S283" s="108"/>
      <c r="T283" s="104"/>
    </row>
  </sheetData>
  <sheetProtection/>
  <autoFilter ref="A3:T283"/>
  <mergeCells count="8">
    <mergeCell ref="K2:K3"/>
    <mergeCell ref="E2:E3"/>
    <mergeCell ref="A2:A3"/>
    <mergeCell ref="B2:B3"/>
    <mergeCell ref="C2:C3"/>
    <mergeCell ref="D2:D3"/>
    <mergeCell ref="F2:H2"/>
    <mergeCell ref="I2:J2"/>
  </mergeCells>
  <printOptions/>
  <pageMargins left="0.5" right="0.41" top="0.71" bottom="0.5" header="0.512" footer="0.36"/>
  <pageSetup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dimension ref="A1:M6"/>
  <sheetViews>
    <sheetView view="pageBreakPreview" zoomScale="115" zoomScaleNormal="75" zoomScaleSheetLayoutView="115" zoomScalePageLayoutView="0" workbookViewId="0" topLeftCell="B1">
      <selection activeCell="K5" sqref="K5"/>
    </sheetView>
  </sheetViews>
  <sheetFormatPr defaultColWidth="9.00390625" defaultRowHeight="13.5"/>
  <cols>
    <col min="1" max="1" width="19.875" style="47" customWidth="1"/>
    <col min="2" max="2" width="13.50390625" style="47" bestFit="1" customWidth="1"/>
    <col min="3" max="3" width="9.00390625" style="47" customWidth="1"/>
    <col min="4" max="4" width="29.00390625" style="47" customWidth="1"/>
    <col min="5" max="5" width="20.75390625" style="47" customWidth="1"/>
    <col min="6" max="11" width="17.625" style="47" customWidth="1"/>
    <col min="12" max="16384" width="9.00390625" style="47" customWidth="1"/>
  </cols>
  <sheetData>
    <row r="1" spans="6:11" ht="24.75" customHeight="1" thickBot="1">
      <c r="F1" s="82" t="s">
        <v>143</v>
      </c>
      <c r="K1" s="48"/>
    </row>
    <row r="2" spans="1:11" ht="15" thickBot="1">
      <c r="A2" s="197" t="s">
        <v>2</v>
      </c>
      <c r="B2" s="198" t="s">
        <v>458</v>
      </c>
      <c r="C2" s="197" t="s">
        <v>148</v>
      </c>
      <c r="D2" s="199" t="s">
        <v>24</v>
      </c>
      <c r="E2" s="216" t="s">
        <v>150</v>
      </c>
      <c r="F2" s="214" t="s">
        <v>10</v>
      </c>
      <c r="G2" s="215"/>
      <c r="H2" s="215"/>
      <c r="I2" s="214" t="s">
        <v>11</v>
      </c>
      <c r="J2" s="215"/>
      <c r="K2" s="214" t="s">
        <v>12</v>
      </c>
    </row>
    <row r="3" spans="1:11" ht="27" customHeight="1" thickBot="1">
      <c r="A3" s="198"/>
      <c r="B3" s="198"/>
      <c r="C3" s="198"/>
      <c r="D3" s="200"/>
      <c r="E3" s="217"/>
      <c r="F3" s="49" t="s">
        <v>13</v>
      </c>
      <c r="G3" s="84" t="s">
        <v>459</v>
      </c>
      <c r="H3" s="49" t="s">
        <v>14</v>
      </c>
      <c r="I3" s="49" t="s">
        <v>13</v>
      </c>
      <c r="J3" s="51" t="s">
        <v>15</v>
      </c>
      <c r="K3" s="215"/>
    </row>
    <row r="4" spans="1:13" s="88" customFormat="1" ht="15" thickBot="1">
      <c r="A4" s="61" t="s">
        <v>163</v>
      </c>
      <c r="B4" s="63" t="s">
        <v>703</v>
      </c>
      <c r="C4" s="68" t="s">
        <v>4</v>
      </c>
      <c r="D4" s="64" t="s">
        <v>508</v>
      </c>
      <c r="E4" s="65" t="s">
        <v>25</v>
      </c>
      <c r="F4" s="65" t="s">
        <v>589</v>
      </c>
      <c r="G4" s="69">
        <v>1.5</v>
      </c>
      <c r="H4" s="55">
        <v>2</v>
      </c>
      <c r="I4" s="66" t="s">
        <v>587</v>
      </c>
      <c r="J4" s="55">
        <v>215</v>
      </c>
      <c r="K4" s="87" t="s">
        <v>749</v>
      </c>
      <c r="L4" s="56"/>
      <c r="M4" s="56"/>
    </row>
    <row r="5" spans="1:13" s="88" customFormat="1" ht="15" thickBot="1">
      <c r="A5" s="61" t="s">
        <v>163</v>
      </c>
      <c r="B5" s="63" t="s">
        <v>703</v>
      </c>
      <c r="C5" s="68" t="s">
        <v>4</v>
      </c>
      <c r="D5" s="64" t="s">
        <v>591</v>
      </c>
      <c r="E5" s="65" t="s">
        <v>25</v>
      </c>
      <c r="F5" s="65" t="s">
        <v>589</v>
      </c>
      <c r="G5" s="69">
        <v>1.5</v>
      </c>
      <c r="H5" s="55">
        <v>2</v>
      </c>
      <c r="I5" s="66" t="s">
        <v>588</v>
      </c>
      <c r="J5" s="55">
        <v>215</v>
      </c>
      <c r="K5" s="87" t="s">
        <v>749</v>
      </c>
      <c r="L5" s="56"/>
      <c r="M5" s="56"/>
    </row>
    <row r="6" spans="1:13" s="88" customFormat="1" ht="15" thickBot="1">
      <c r="A6" s="61" t="s">
        <v>163</v>
      </c>
      <c r="B6" s="63" t="s">
        <v>703</v>
      </c>
      <c r="C6" s="68" t="s">
        <v>4</v>
      </c>
      <c r="D6" s="64" t="s">
        <v>592</v>
      </c>
      <c r="E6" s="65" t="s">
        <v>25</v>
      </c>
      <c r="F6" s="65" t="s">
        <v>590</v>
      </c>
      <c r="G6" s="69">
        <v>2</v>
      </c>
      <c r="H6" s="55">
        <v>2</v>
      </c>
      <c r="I6" s="66" t="s">
        <v>587</v>
      </c>
      <c r="J6" s="55">
        <v>215</v>
      </c>
      <c r="K6" s="87" t="s">
        <v>749</v>
      </c>
      <c r="L6" s="56"/>
      <c r="M6" s="56"/>
    </row>
  </sheetData>
  <sheetProtection/>
  <mergeCells count="8">
    <mergeCell ref="I2:J2"/>
    <mergeCell ref="K2:K3"/>
    <mergeCell ref="A2:A3"/>
    <mergeCell ref="B2:B3"/>
    <mergeCell ref="C2:C3"/>
    <mergeCell ref="D2:D3"/>
    <mergeCell ref="E2:E3"/>
    <mergeCell ref="F2:H2"/>
  </mergeCells>
  <printOptions/>
  <pageMargins left="0.787" right="0.787" top="0.984" bottom="0.984" header="0.512" footer="0.512"/>
  <pageSetup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dimension ref="A1:K86"/>
  <sheetViews>
    <sheetView view="pageBreakPreview" zoomScale="85" zoomScaleNormal="55" zoomScaleSheetLayoutView="85" zoomScalePageLayoutView="0" workbookViewId="0" topLeftCell="A1">
      <pane xSplit="5" ySplit="3" topLeftCell="F4" activePane="bottomRight" state="frozen"/>
      <selection pane="topLeft" activeCell="A4" sqref="A4"/>
      <selection pane="topRight" activeCell="A4" sqref="A4"/>
      <selection pane="bottomLeft" activeCell="A4" sqref="A4"/>
      <selection pane="bottomRight" activeCell="A1" sqref="A1"/>
    </sheetView>
  </sheetViews>
  <sheetFormatPr defaultColWidth="9.00390625" defaultRowHeight="17.25" customHeight="1"/>
  <cols>
    <col min="1" max="1" width="24.875" style="141" customWidth="1"/>
    <col min="2" max="2" width="14.25390625" style="141" customWidth="1"/>
    <col min="3" max="3" width="22.875" style="141" customWidth="1"/>
    <col min="4" max="4" width="12.75390625" style="143" customWidth="1"/>
    <col min="5" max="5" width="21.625" style="141" customWidth="1"/>
    <col min="6" max="6" width="26.50390625" style="141" customWidth="1"/>
    <col min="7" max="7" width="17.625" style="141" customWidth="1"/>
    <col min="8" max="8" width="12.625" style="141" customWidth="1"/>
    <col min="9" max="9" width="33.75390625" style="141" customWidth="1"/>
    <col min="10" max="10" width="17.625" style="141" customWidth="1"/>
    <col min="11" max="11" width="13.75390625" style="141" customWidth="1"/>
    <col min="12" max="12" width="8.875" style="141" customWidth="1"/>
    <col min="13" max="16384" width="9.00390625" style="141" customWidth="1"/>
  </cols>
  <sheetData>
    <row r="1" spans="4:11" ht="17.25" customHeight="1" thickBot="1">
      <c r="D1" s="141"/>
      <c r="F1" s="142" t="s">
        <v>143</v>
      </c>
      <c r="K1" s="143"/>
    </row>
    <row r="2" spans="1:11" ht="29.25" customHeight="1" thickBot="1">
      <c r="A2" s="224" t="s">
        <v>2</v>
      </c>
      <c r="B2" s="225" t="s">
        <v>458</v>
      </c>
      <c r="C2" s="224" t="s">
        <v>148</v>
      </c>
      <c r="D2" s="218" t="s">
        <v>154</v>
      </c>
      <c r="E2" s="218" t="s">
        <v>640</v>
      </c>
      <c r="F2" s="221" t="s">
        <v>10</v>
      </c>
      <c r="G2" s="223"/>
      <c r="H2" s="222"/>
      <c r="I2" s="221" t="s">
        <v>11</v>
      </c>
      <c r="J2" s="222"/>
      <c r="K2" s="218" t="s">
        <v>12</v>
      </c>
    </row>
    <row r="3" spans="1:11" ht="29.25" customHeight="1" thickBot="1">
      <c r="A3" s="225"/>
      <c r="B3" s="225"/>
      <c r="C3" s="225"/>
      <c r="D3" s="219"/>
      <c r="E3" s="220"/>
      <c r="F3" s="144" t="s">
        <v>13</v>
      </c>
      <c r="G3" s="145" t="s">
        <v>459</v>
      </c>
      <c r="H3" s="144" t="s">
        <v>14</v>
      </c>
      <c r="I3" s="144" t="s">
        <v>13</v>
      </c>
      <c r="J3" s="144" t="s">
        <v>15</v>
      </c>
      <c r="K3" s="219"/>
    </row>
    <row r="4" spans="1:11" ht="17.25" customHeight="1" thickBot="1">
      <c r="A4" s="128" t="s">
        <v>460</v>
      </c>
      <c r="B4" s="146" t="s">
        <v>642</v>
      </c>
      <c r="C4" s="128" t="s">
        <v>653</v>
      </c>
      <c r="D4" s="147" t="s">
        <v>643</v>
      </c>
      <c r="E4" s="144" t="s">
        <v>20</v>
      </c>
      <c r="F4" s="147" t="s">
        <v>654</v>
      </c>
      <c r="G4" s="148">
        <v>2.09</v>
      </c>
      <c r="H4" s="148">
        <v>2</v>
      </c>
      <c r="I4" s="147" t="s">
        <v>656</v>
      </c>
      <c r="J4" s="148">
        <v>300</v>
      </c>
      <c r="K4" s="133" t="s">
        <v>774</v>
      </c>
    </row>
    <row r="5" spans="1:11" ht="17.25" customHeight="1" thickBot="1">
      <c r="A5" s="128" t="s">
        <v>460</v>
      </c>
      <c r="B5" s="146" t="s">
        <v>642</v>
      </c>
      <c r="C5" s="128" t="s">
        <v>653</v>
      </c>
      <c r="D5" s="147" t="s">
        <v>644</v>
      </c>
      <c r="E5" s="144" t="s">
        <v>20</v>
      </c>
      <c r="F5" s="147" t="s">
        <v>655</v>
      </c>
      <c r="G5" s="148">
        <v>2.09</v>
      </c>
      <c r="H5" s="148">
        <v>3</v>
      </c>
      <c r="I5" s="147" t="s">
        <v>656</v>
      </c>
      <c r="J5" s="148">
        <v>300</v>
      </c>
      <c r="K5" s="133" t="s">
        <v>774</v>
      </c>
    </row>
    <row r="6" spans="1:11" ht="17.25" customHeight="1" thickBot="1">
      <c r="A6" s="128" t="s">
        <v>460</v>
      </c>
      <c r="B6" s="146" t="s">
        <v>641</v>
      </c>
      <c r="C6" s="128" t="s">
        <v>653</v>
      </c>
      <c r="D6" s="149" t="s">
        <v>645</v>
      </c>
      <c r="E6" s="150" t="s">
        <v>20</v>
      </c>
      <c r="F6" s="149" t="s">
        <v>655</v>
      </c>
      <c r="G6" s="148">
        <v>2.09</v>
      </c>
      <c r="H6" s="151">
        <v>4</v>
      </c>
      <c r="I6" s="149" t="s">
        <v>656</v>
      </c>
      <c r="J6" s="148">
        <v>300</v>
      </c>
      <c r="K6" s="133" t="s">
        <v>774</v>
      </c>
    </row>
    <row r="7" spans="1:11" ht="17.25" customHeight="1" thickBot="1">
      <c r="A7" s="128" t="s">
        <v>460</v>
      </c>
      <c r="B7" s="146" t="s">
        <v>641</v>
      </c>
      <c r="C7" s="128" t="s">
        <v>653</v>
      </c>
      <c r="D7" s="147" t="s">
        <v>646</v>
      </c>
      <c r="E7" s="144" t="s">
        <v>20</v>
      </c>
      <c r="F7" s="147" t="s">
        <v>655</v>
      </c>
      <c r="G7" s="148">
        <v>2.09</v>
      </c>
      <c r="H7" s="148">
        <v>5</v>
      </c>
      <c r="I7" s="147" t="s">
        <v>656</v>
      </c>
      <c r="J7" s="148">
        <v>300</v>
      </c>
      <c r="K7" s="133" t="s">
        <v>774</v>
      </c>
    </row>
    <row r="8" spans="1:11" ht="17.25" customHeight="1" thickBot="1">
      <c r="A8" s="128" t="s">
        <v>460</v>
      </c>
      <c r="B8" s="146" t="s">
        <v>641</v>
      </c>
      <c r="C8" s="128" t="s">
        <v>653</v>
      </c>
      <c r="D8" s="147" t="s">
        <v>647</v>
      </c>
      <c r="E8" s="144" t="s">
        <v>20</v>
      </c>
      <c r="F8" s="147" t="s">
        <v>655</v>
      </c>
      <c r="G8" s="148">
        <v>2.09</v>
      </c>
      <c r="H8" s="148">
        <v>2</v>
      </c>
      <c r="I8" s="147" t="s">
        <v>657</v>
      </c>
      <c r="J8" s="148">
        <v>370</v>
      </c>
      <c r="K8" s="133" t="s">
        <v>774</v>
      </c>
    </row>
    <row r="9" spans="1:11" ht="17.25" customHeight="1" thickBot="1">
      <c r="A9" s="128" t="s">
        <v>460</v>
      </c>
      <c r="B9" s="146" t="s">
        <v>641</v>
      </c>
      <c r="C9" s="128" t="s">
        <v>653</v>
      </c>
      <c r="D9" s="147" t="s">
        <v>648</v>
      </c>
      <c r="E9" s="144" t="s">
        <v>20</v>
      </c>
      <c r="F9" s="147" t="s">
        <v>655</v>
      </c>
      <c r="G9" s="148">
        <v>2.09</v>
      </c>
      <c r="H9" s="148">
        <v>3</v>
      </c>
      <c r="I9" s="147" t="s">
        <v>657</v>
      </c>
      <c r="J9" s="148">
        <v>370</v>
      </c>
      <c r="K9" s="133" t="s">
        <v>774</v>
      </c>
    </row>
    <row r="10" spans="1:11" ht="17.25" customHeight="1" thickBot="1">
      <c r="A10" s="128" t="s">
        <v>460</v>
      </c>
      <c r="B10" s="146" t="s">
        <v>641</v>
      </c>
      <c r="C10" s="128" t="s">
        <v>653</v>
      </c>
      <c r="D10" s="149" t="s">
        <v>639</v>
      </c>
      <c r="E10" s="150" t="s">
        <v>20</v>
      </c>
      <c r="F10" s="149" t="s">
        <v>655</v>
      </c>
      <c r="G10" s="148">
        <v>2.09</v>
      </c>
      <c r="H10" s="151">
        <v>4</v>
      </c>
      <c r="I10" s="149" t="s">
        <v>657</v>
      </c>
      <c r="J10" s="148">
        <v>370</v>
      </c>
      <c r="K10" s="133" t="s">
        <v>774</v>
      </c>
    </row>
    <row r="11" spans="1:11" ht="17.25" customHeight="1" thickBot="1">
      <c r="A11" s="128" t="s">
        <v>460</v>
      </c>
      <c r="B11" s="146" t="s">
        <v>641</v>
      </c>
      <c r="C11" s="128" t="s">
        <v>653</v>
      </c>
      <c r="D11" s="147" t="s">
        <v>649</v>
      </c>
      <c r="E11" s="144" t="s">
        <v>20</v>
      </c>
      <c r="F11" s="147" t="s">
        <v>655</v>
      </c>
      <c r="G11" s="148">
        <v>2.09</v>
      </c>
      <c r="H11" s="148">
        <v>5</v>
      </c>
      <c r="I11" s="147" t="s">
        <v>657</v>
      </c>
      <c r="J11" s="148">
        <v>370</v>
      </c>
      <c r="K11" s="133" t="s">
        <v>774</v>
      </c>
    </row>
    <row r="12" spans="1:11" ht="17.25" customHeight="1" thickBot="1">
      <c r="A12" s="128" t="s">
        <v>460</v>
      </c>
      <c r="B12" s="146" t="s">
        <v>641</v>
      </c>
      <c r="C12" s="128" t="s">
        <v>653</v>
      </c>
      <c r="D12" s="147" t="s">
        <v>650</v>
      </c>
      <c r="E12" s="144" t="s">
        <v>20</v>
      </c>
      <c r="F12" s="147" t="s">
        <v>655</v>
      </c>
      <c r="G12" s="148">
        <v>2.09</v>
      </c>
      <c r="H12" s="148">
        <v>3</v>
      </c>
      <c r="I12" s="149" t="s">
        <v>658</v>
      </c>
      <c r="J12" s="148">
        <v>460</v>
      </c>
      <c r="K12" s="133" t="s">
        <v>774</v>
      </c>
    </row>
    <row r="13" spans="1:11" ht="17.25" customHeight="1" thickBot="1">
      <c r="A13" s="128" t="s">
        <v>460</v>
      </c>
      <c r="B13" s="146" t="s">
        <v>641</v>
      </c>
      <c r="C13" s="128" t="s">
        <v>653</v>
      </c>
      <c r="D13" s="147" t="s">
        <v>651</v>
      </c>
      <c r="E13" s="144" t="s">
        <v>20</v>
      </c>
      <c r="F13" s="152" t="s">
        <v>655</v>
      </c>
      <c r="G13" s="148">
        <v>2.09</v>
      </c>
      <c r="H13" s="151">
        <v>4</v>
      </c>
      <c r="I13" s="136" t="s">
        <v>658</v>
      </c>
      <c r="J13" s="148">
        <v>460</v>
      </c>
      <c r="K13" s="133" t="s">
        <v>774</v>
      </c>
    </row>
    <row r="14" spans="1:11" ht="17.25" customHeight="1" thickBot="1">
      <c r="A14" s="128" t="s">
        <v>460</v>
      </c>
      <c r="B14" s="146" t="s">
        <v>641</v>
      </c>
      <c r="C14" s="128" t="s">
        <v>653</v>
      </c>
      <c r="D14" s="149" t="s">
        <v>652</v>
      </c>
      <c r="E14" s="144" t="s">
        <v>20</v>
      </c>
      <c r="F14" s="149" t="s">
        <v>655</v>
      </c>
      <c r="G14" s="148">
        <v>2.09</v>
      </c>
      <c r="H14" s="148">
        <v>5</v>
      </c>
      <c r="I14" s="149" t="s">
        <v>658</v>
      </c>
      <c r="J14" s="148">
        <v>460</v>
      </c>
      <c r="K14" s="133" t="s">
        <v>774</v>
      </c>
    </row>
    <row r="15" spans="1:11" ht="17.25" customHeight="1" thickBot="1">
      <c r="A15" s="128" t="s">
        <v>460</v>
      </c>
      <c r="B15" s="146" t="s">
        <v>641</v>
      </c>
      <c r="C15" s="128" t="s">
        <v>653</v>
      </c>
      <c r="D15" s="147" t="s">
        <v>659</v>
      </c>
      <c r="E15" s="144" t="s">
        <v>20</v>
      </c>
      <c r="F15" s="152" t="s">
        <v>695</v>
      </c>
      <c r="G15" s="148">
        <v>2.09</v>
      </c>
      <c r="H15" s="148">
        <v>2</v>
      </c>
      <c r="I15" s="136" t="s">
        <v>656</v>
      </c>
      <c r="J15" s="148">
        <v>300</v>
      </c>
      <c r="K15" s="133" t="s">
        <v>774</v>
      </c>
    </row>
    <row r="16" spans="1:11" ht="17.25" customHeight="1" thickBot="1">
      <c r="A16" s="128" t="s">
        <v>460</v>
      </c>
      <c r="B16" s="146" t="s">
        <v>641</v>
      </c>
      <c r="C16" s="128" t="s">
        <v>653</v>
      </c>
      <c r="D16" s="147" t="s">
        <v>660</v>
      </c>
      <c r="E16" s="144" t="s">
        <v>20</v>
      </c>
      <c r="F16" s="136" t="s">
        <v>695</v>
      </c>
      <c r="G16" s="148">
        <v>2.09</v>
      </c>
      <c r="H16" s="148">
        <v>3</v>
      </c>
      <c r="I16" s="136" t="s">
        <v>656</v>
      </c>
      <c r="J16" s="148">
        <v>300</v>
      </c>
      <c r="K16" s="133" t="s">
        <v>774</v>
      </c>
    </row>
    <row r="17" spans="1:11" ht="17.25" customHeight="1" thickBot="1">
      <c r="A17" s="128" t="s">
        <v>460</v>
      </c>
      <c r="B17" s="146" t="s">
        <v>641</v>
      </c>
      <c r="C17" s="128" t="s">
        <v>653</v>
      </c>
      <c r="D17" s="147" t="s">
        <v>661</v>
      </c>
      <c r="E17" s="144" t="s">
        <v>20</v>
      </c>
      <c r="F17" s="136" t="s">
        <v>695</v>
      </c>
      <c r="G17" s="148">
        <v>2.09</v>
      </c>
      <c r="H17" s="151">
        <v>4</v>
      </c>
      <c r="I17" s="136" t="s">
        <v>656</v>
      </c>
      <c r="J17" s="148">
        <v>300</v>
      </c>
      <c r="K17" s="133" t="s">
        <v>774</v>
      </c>
    </row>
    <row r="18" spans="1:11" ht="17.25" customHeight="1" thickBot="1">
      <c r="A18" s="128" t="s">
        <v>460</v>
      </c>
      <c r="B18" s="146" t="s">
        <v>641</v>
      </c>
      <c r="C18" s="128" t="s">
        <v>653</v>
      </c>
      <c r="D18" s="149" t="s">
        <v>662</v>
      </c>
      <c r="E18" s="144" t="s">
        <v>20</v>
      </c>
      <c r="F18" s="149" t="s">
        <v>695</v>
      </c>
      <c r="G18" s="148">
        <v>2.09</v>
      </c>
      <c r="H18" s="148">
        <v>5</v>
      </c>
      <c r="I18" s="149" t="s">
        <v>656</v>
      </c>
      <c r="J18" s="151">
        <v>300</v>
      </c>
      <c r="K18" s="133" t="s">
        <v>774</v>
      </c>
    </row>
    <row r="19" spans="1:11" ht="17.25" customHeight="1" thickBot="1">
      <c r="A19" s="128" t="s">
        <v>460</v>
      </c>
      <c r="B19" s="146" t="s">
        <v>641</v>
      </c>
      <c r="C19" s="128" t="s">
        <v>653</v>
      </c>
      <c r="D19" s="147" t="s">
        <v>663</v>
      </c>
      <c r="E19" s="144" t="s">
        <v>20</v>
      </c>
      <c r="F19" s="136" t="s">
        <v>695</v>
      </c>
      <c r="G19" s="148">
        <v>2.09</v>
      </c>
      <c r="H19" s="148">
        <v>2</v>
      </c>
      <c r="I19" s="136" t="s">
        <v>657</v>
      </c>
      <c r="J19" s="148">
        <v>370</v>
      </c>
      <c r="K19" s="133" t="s">
        <v>774</v>
      </c>
    </row>
    <row r="20" spans="1:11" ht="17.25" customHeight="1" thickBot="1">
      <c r="A20" s="128" t="s">
        <v>460</v>
      </c>
      <c r="B20" s="146" t="s">
        <v>641</v>
      </c>
      <c r="C20" s="128" t="s">
        <v>653</v>
      </c>
      <c r="D20" s="147" t="s">
        <v>664</v>
      </c>
      <c r="E20" s="144" t="s">
        <v>20</v>
      </c>
      <c r="F20" s="136" t="s">
        <v>695</v>
      </c>
      <c r="G20" s="148">
        <v>2.09</v>
      </c>
      <c r="H20" s="148">
        <v>3</v>
      </c>
      <c r="I20" s="136" t="s">
        <v>657</v>
      </c>
      <c r="J20" s="148">
        <v>370</v>
      </c>
      <c r="K20" s="133" t="s">
        <v>774</v>
      </c>
    </row>
    <row r="21" spans="1:11" ht="17.25" customHeight="1" thickBot="1">
      <c r="A21" s="128" t="s">
        <v>460</v>
      </c>
      <c r="B21" s="146" t="s">
        <v>641</v>
      </c>
      <c r="C21" s="128" t="s">
        <v>653</v>
      </c>
      <c r="D21" s="147" t="s">
        <v>665</v>
      </c>
      <c r="E21" s="144" t="s">
        <v>20</v>
      </c>
      <c r="F21" s="136" t="s">
        <v>695</v>
      </c>
      <c r="G21" s="148">
        <v>2.09</v>
      </c>
      <c r="H21" s="151">
        <v>4</v>
      </c>
      <c r="I21" s="136" t="s">
        <v>657</v>
      </c>
      <c r="J21" s="148">
        <v>370</v>
      </c>
      <c r="K21" s="133" t="s">
        <v>774</v>
      </c>
    </row>
    <row r="22" spans="1:11" ht="17.25" customHeight="1" thickBot="1">
      <c r="A22" s="128" t="s">
        <v>460</v>
      </c>
      <c r="B22" s="146" t="s">
        <v>641</v>
      </c>
      <c r="C22" s="128" t="s">
        <v>653</v>
      </c>
      <c r="D22" s="149" t="s">
        <v>666</v>
      </c>
      <c r="E22" s="144" t="s">
        <v>20</v>
      </c>
      <c r="F22" s="149" t="s">
        <v>695</v>
      </c>
      <c r="G22" s="148">
        <v>2.09</v>
      </c>
      <c r="H22" s="148">
        <v>5</v>
      </c>
      <c r="I22" s="149" t="s">
        <v>657</v>
      </c>
      <c r="J22" s="151">
        <v>370</v>
      </c>
      <c r="K22" s="133" t="s">
        <v>774</v>
      </c>
    </row>
    <row r="23" spans="1:11" ht="17.25" customHeight="1" thickBot="1">
      <c r="A23" s="128" t="s">
        <v>460</v>
      </c>
      <c r="B23" s="146" t="s">
        <v>641</v>
      </c>
      <c r="C23" s="128" t="s">
        <v>653</v>
      </c>
      <c r="D23" s="147" t="s">
        <v>667</v>
      </c>
      <c r="E23" s="144" t="s">
        <v>20</v>
      </c>
      <c r="F23" s="136" t="s">
        <v>695</v>
      </c>
      <c r="G23" s="148">
        <v>2.09</v>
      </c>
      <c r="H23" s="148">
        <v>3</v>
      </c>
      <c r="I23" s="136" t="s">
        <v>658</v>
      </c>
      <c r="J23" s="148">
        <v>460</v>
      </c>
      <c r="K23" s="133" t="s">
        <v>774</v>
      </c>
    </row>
    <row r="24" spans="1:11" ht="17.25" customHeight="1" thickBot="1">
      <c r="A24" s="128" t="s">
        <v>460</v>
      </c>
      <c r="B24" s="146" t="s">
        <v>641</v>
      </c>
      <c r="C24" s="128" t="s">
        <v>653</v>
      </c>
      <c r="D24" s="147" t="s">
        <v>668</v>
      </c>
      <c r="E24" s="144" t="s">
        <v>20</v>
      </c>
      <c r="F24" s="136" t="s">
        <v>695</v>
      </c>
      <c r="G24" s="148">
        <v>2.09</v>
      </c>
      <c r="H24" s="151">
        <v>4</v>
      </c>
      <c r="I24" s="136" t="s">
        <v>658</v>
      </c>
      <c r="J24" s="148">
        <v>460</v>
      </c>
      <c r="K24" s="133" t="s">
        <v>774</v>
      </c>
    </row>
    <row r="25" spans="1:11" ht="17.25" customHeight="1" thickBot="1">
      <c r="A25" s="128" t="s">
        <v>460</v>
      </c>
      <c r="B25" s="146" t="s">
        <v>641</v>
      </c>
      <c r="C25" s="128" t="s">
        <v>653</v>
      </c>
      <c r="D25" s="147" t="s">
        <v>669</v>
      </c>
      <c r="E25" s="144" t="s">
        <v>20</v>
      </c>
      <c r="F25" s="136" t="s">
        <v>695</v>
      </c>
      <c r="G25" s="148">
        <v>2.09</v>
      </c>
      <c r="H25" s="148">
        <v>5</v>
      </c>
      <c r="I25" s="136" t="s">
        <v>658</v>
      </c>
      <c r="J25" s="148">
        <v>460</v>
      </c>
      <c r="K25" s="133" t="s">
        <v>774</v>
      </c>
    </row>
    <row r="26" spans="1:11" ht="17.25" customHeight="1" thickBot="1">
      <c r="A26" s="128" t="s">
        <v>460</v>
      </c>
      <c r="B26" s="146" t="s">
        <v>641</v>
      </c>
      <c r="C26" s="128" t="s">
        <v>653</v>
      </c>
      <c r="D26" s="149" t="s">
        <v>670</v>
      </c>
      <c r="E26" s="144" t="s">
        <v>20</v>
      </c>
      <c r="F26" s="149" t="s">
        <v>695</v>
      </c>
      <c r="G26" s="148">
        <v>2.09</v>
      </c>
      <c r="H26" s="148">
        <v>2</v>
      </c>
      <c r="I26" s="149" t="s">
        <v>697</v>
      </c>
      <c r="J26" s="151">
        <v>370</v>
      </c>
      <c r="K26" s="133" t="s">
        <v>774</v>
      </c>
    </row>
    <row r="27" spans="1:11" ht="17.25" customHeight="1" thickBot="1">
      <c r="A27" s="128" t="s">
        <v>460</v>
      </c>
      <c r="B27" s="146" t="s">
        <v>641</v>
      </c>
      <c r="C27" s="128" t="s">
        <v>653</v>
      </c>
      <c r="D27" s="147" t="s">
        <v>671</v>
      </c>
      <c r="E27" s="144" t="s">
        <v>20</v>
      </c>
      <c r="F27" s="136" t="s">
        <v>695</v>
      </c>
      <c r="G27" s="148">
        <v>2.09</v>
      </c>
      <c r="H27" s="148">
        <v>3</v>
      </c>
      <c r="I27" s="136" t="s">
        <v>697</v>
      </c>
      <c r="J27" s="148">
        <v>370</v>
      </c>
      <c r="K27" s="133" t="s">
        <v>774</v>
      </c>
    </row>
    <row r="28" spans="1:11" ht="17.25" customHeight="1" thickBot="1">
      <c r="A28" s="128" t="s">
        <v>460</v>
      </c>
      <c r="B28" s="146" t="s">
        <v>641</v>
      </c>
      <c r="C28" s="128" t="s">
        <v>653</v>
      </c>
      <c r="D28" s="147" t="s">
        <v>672</v>
      </c>
      <c r="E28" s="144" t="s">
        <v>20</v>
      </c>
      <c r="F28" s="153" t="s">
        <v>695</v>
      </c>
      <c r="G28" s="148">
        <v>2.09</v>
      </c>
      <c r="H28" s="151">
        <v>4</v>
      </c>
      <c r="I28" s="153" t="s">
        <v>697</v>
      </c>
      <c r="J28" s="148">
        <v>370</v>
      </c>
      <c r="K28" s="133" t="s">
        <v>774</v>
      </c>
    </row>
    <row r="29" spans="1:11" ht="17.25" customHeight="1" thickBot="1">
      <c r="A29" s="128" t="s">
        <v>460</v>
      </c>
      <c r="B29" s="146" t="s">
        <v>641</v>
      </c>
      <c r="C29" s="128" t="s">
        <v>653</v>
      </c>
      <c r="D29" s="147" t="s">
        <v>673</v>
      </c>
      <c r="E29" s="144" t="s">
        <v>20</v>
      </c>
      <c r="F29" s="136" t="s">
        <v>695</v>
      </c>
      <c r="G29" s="148">
        <v>2.09</v>
      </c>
      <c r="H29" s="148">
        <v>5</v>
      </c>
      <c r="I29" s="136" t="s">
        <v>697</v>
      </c>
      <c r="J29" s="148">
        <v>370</v>
      </c>
      <c r="K29" s="133" t="s">
        <v>774</v>
      </c>
    </row>
    <row r="30" spans="1:11" ht="17.25" customHeight="1" thickBot="1">
      <c r="A30" s="128" t="s">
        <v>460</v>
      </c>
      <c r="B30" s="146" t="s">
        <v>641</v>
      </c>
      <c r="C30" s="128" t="s">
        <v>653</v>
      </c>
      <c r="D30" s="149" t="s">
        <v>447</v>
      </c>
      <c r="E30" s="144" t="s">
        <v>20</v>
      </c>
      <c r="F30" s="149" t="s">
        <v>696</v>
      </c>
      <c r="G30" s="148">
        <v>2.09</v>
      </c>
      <c r="H30" s="148">
        <v>2</v>
      </c>
      <c r="I30" s="149" t="s">
        <v>22</v>
      </c>
      <c r="J30" s="151">
        <v>300</v>
      </c>
      <c r="K30" s="133" t="s">
        <v>774</v>
      </c>
    </row>
    <row r="31" spans="1:11" ht="17.25" customHeight="1" thickBot="1">
      <c r="A31" s="128" t="s">
        <v>460</v>
      </c>
      <c r="B31" s="146" t="s">
        <v>641</v>
      </c>
      <c r="C31" s="128" t="s">
        <v>653</v>
      </c>
      <c r="D31" s="147" t="s">
        <v>448</v>
      </c>
      <c r="E31" s="144" t="s">
        <v>20</v>
      </c>
      <c r="F31" s="136" t="s">
        <v>696</v>
      </c>
      <c r="G31" s="148">
        <v>2.09</v>
      </c>
      <c r="H31" s="148">
        <v>3</v>
      </c>
      <c r="I31" s="136" t="s">
        <v>22</v>
      </c>
      <c r="J31" s="148">
        <v>300</v>
      </c>
      <c r="K31" s="133" t="s">
        <v>774</v>
      </c>
    </row>
    <row r="32" spans="1:11" ht="17.25" customHeight="1" thickBot="1">
      <c r="A32" s="128" t="s">
        <v>460</v>
      </c>
      <c r="B32" s="146" t="s">
        <v>641</v>
      </c>
      <c r="C32" s="128" t="s">
        <v>653</v>
      </c>
      <c r="D32" s="147" t="s">
        <v>449</v>
      </c>
      <c r="E32" s="144" t="s">
        <v>20</v>
      </c>
      <c r="F32" s="136" t="s">
        <v>696</v>
      </c>
      <c r="G32" s="148">
        <v>2.09</v>
      </c>
      <c r="H32" s="151">
        <v>4</v>
      </c>
      <c r="I32" s="136" t="s">
        <v>22</v>
      </c>
      <c r="J32" s="148">
        <v>300</v>
      </c>
      <c r="K32" s="133" t="s">
        <v>774</v>
      </c>
    </row>
    <row r="33" spans="1:11" ht="17.25" customHeight="1" thickBot="1">
      <c r="A33" s="128" t="s">
        <v>460</v>
      </c>
      <c r="B33" s="146" t="s">
        <v>641</v>
      </c>
      <c r="C33" s="128" t="s">
        <v>653</v>
      </c>
      <c r="D33" s="147" t="s">
        <v>450</v>
      </c>
      <c r="E33" s="144" t="s">
        <v>20</v>
      </c>
      <c r="F33" s="136" t="s">
        <v>696</v>
      </c>
      <c r="G33" s="148">
        <v>2.09</v>
      </c>
      <c r="H33" s="148">
        <v>5</v>
      </c>
      <c r="I33" s="136" t="s">
        <v>22</v>
      </c>
      <c r="J33" s="148">
        <v>300</v>
      </c>
      <c r="K33" s="133" t="s">
        <v>774</v>
      </c>
    </row>
    <row r="34" spans="1:11" ht="17.25" customHeight="1" thickBot="1">
      <c r="A34" s="128" t="s">
        <v>460</v>
      </c>
      <c r="B34" s="146" t="s">
        <v>641</v>
      </c>
      <c r="C34" s="128" t="s">
        <v>653</v>
      </c>
      <c r="D34" s="149" t="s">
        <v>451</v>
      </c>
      <c r="E34" s="144" t="s">
        <v>20</v>
      </c>
      <c r="F34" s="149" t="s">
        <v>696</v>
      </c>
      <c r="G34" s="148">
        <v>2.09</v>
      </c>
      <c r="H34" s="148">
        <v>2</v>
      </c>
      <c r="I34" s="149" t="s">
        <v>21</v>
      </c>
      <c r="J34" s="151">
        <v>370</v>
      </c>
      <c r="K34" s="133" t="s">
        <v>774</v>
      </c>
    </row>
    <row r="35" spans="1:11" ht="17.25" customHeight="1" thickBot="1">
      <c r="A35" s="128" t="s">
        <v>460</v>
      </c>
      <c r="B35" s="146" t="s">
        <v>641</v>
      </c>
      <c r="C35" s="128" t="s">
        <v>653</v>
      </c>
      <c r="D35" s="147" t="s">
        <v>452</v>
      </c>
      <c r="E35" s="144" t="s">
        <v>20</v>
      </c>
      <c r="F35" s="136" t="s">
        <v>696</v>
      </c>
      <c r="G35" s="148">
        <v>2.09</v>
      </c>
      <c r="H35" s="148">
        <v>3</v>
      </c>
      <c r="I35" s="136" t="s">
        <v>21</v>
      </c>
      <c r="J35" s="148">
        <v>370</v>
      </c>
      <c r="K35" s="133" t="s">
        <v>774</v>
      </c>
    </row>
    <row r="36" spans="1:11" ht="17.25" customHeight="1" thickBot="1">
      <c r="A36" s="128" t="s">
        <v>460</v>
      </c>
      <c r="B36" s="146" t="s">
        <v>641</v>
      </c>
      <c r="C36" s="128" t="s">
        <v>653</v>
      </c>
      <c r="D36" s="147" t="s">
        <v>453</v>
      </c>
      <c r="E36" s="144" t="s">
        <v>20</v>
      </c>
      <c r="F36" s="136" t="s">
        <v>696</v>
      </c>
      <c r="G36" s="148">
        <v>2.09</v>
      </c>
      <c r="H36" s="151">
        <v>4</v>
      </c>
      <c r="I36" s="136" t="s">
        <v>21</v>
      </c>
      <c r="J36" s="148">
        <v>370</v>
      </c>
      <c r="K36" s="133" t="s">
        <v>774</v>
      </c>
    </row>
    <row r="37" spans="1:11" ht="17.25" customHeight="1" thickBot="1">
      <c r="A37" s="128" t="s">
        <v>460</v>
      </c>
      <c r="B37" s="146" t="s">
        <v>641</v>
      </c>
      <c r="C37" s="128" t="s">
        <v>653</v>
      </c>
      <c r="D37" s="147" t="s">
        <v>454</v>
      </c>
      <c r="E37" s="144" t="s">
        <v>20</v>
      </c>
      <c r="F37" s="136" t="s">
        <v>696</v>
      </c>
      <c r="G37" s="148">
        <v>2.09</v>
      </c>
      <c r="H37" s="148">
        <v>5</v>
      </c>
      <c r="I37" s="136" t="s">
        <v>21</v>
      </c>
      <c r="J37" s="148">
        <v>370</v>
      </c>
      <c r="K37" s="133" t="s">
        <v>774</v>
      </c>
    </row>
    <row r="38" spans="1:11" ht="17.25" customHeight="1" thickBot="1">
      <c r="A38" s="128" t="s">
        <v>460</v>
      </c>
      <c r="B38" s="146" t="s">
        <v>641</v>
      </c>
      <c r="C38" s="128" t="s">
        <v>653</v>
      </c>
      <c r="D38" s="147" t="s">
        <v>455</v>
      </c>
      <c r="E38" s="144" t="s">
        <v>20</v>
      </c>
      <c r="F38" s="136" t="s">
        <v>696</v>
      </c>
      <c r="G38" s="148">
        <v>2.09</v>
      </c>
      <c r="H38" s="148">
        <v>3</v>
      </c>
      <c r="I38" s="136" t="s">
        <v>23</v>
      </c>
      <c r="J38" s="148">
        <v>460</v>
      </c>
      <c r="K38" s="133" t="s">
        <v>774</v>
      </c>
    </row>
    <row r="39" spans="1:11" ht="17.25" customHeight="1" thickBot="1">
      <c r="A39" s="128" t="s">
        <v>460</v>
      </c>
      <c r="B39" s="146" t="s">
        <v>641</v>
      </c>
      <c r="C39" s="128" t="s">
        <v>653</v>
      </c>
      <c r="D39" s="147" t="s">
        <v>456</v>
      </c>
      <c r="E39" s="144" t="s">
        <v>20</v>
      </c>
      <c r="F39" s="136" t="s">
        <v>696</v>
      </c>
      <c r="G39" s="148">
        <v>2.09</v>
      </c>
      <c r="H39" s="151">
        <v>4</v>
      </c>
      <c r="I39" s="136" t="s">
        <v>23</v>
      </c>
      <c r="J39" s="148">
        <v>460</v>
      </c>
      <c r="K39" s="133" t="s">
        <v>774</v>
      </c>
    </row>
    <row r="40" spans="1:11" ht="17.25" customHeight="1" thickBot="1">
      <c r="A40" s="128" t="s">
        <v>460</v>
      </c>
      <c r="B40" s="146" t="s">
        <v>641</v>
      </c>
      <c r="C40" s="128" t="s">
        <v>653</v>
      </c>
      <c r="D40" s="149" t="s">
        <v>457</v>
      </c>
      <c r="E40" s="144" t="s">
        <v>20</v>
      </c>
      <c r="F40" s="149" t="s">
        <v>696</v>
      </c>
      <c r="G40" s="148">
        <v>2.09</v>
      </c>
      <c r="H40" s="148">
        <v>5</v>
      </c>
      <c r="I40" s="149" t="s">
        <v>23</v>
      </c>
      <c r="J40" s="151">
        <v>460</v>
      </c>
      <c r="K40" s="133" t="s">
        <v>774</v>
      </c>
    </row>
    <row r="41" spans="1:11" ht="17.25" customHeight="1" thickBot="1">
      <c r="A41" s="128" t="s">
        <v>460</v>
      </c>
      <c r="B41" s="146" t="s">
        <v>641</v>
      </c>
      <c r="C41" s="128" t="s">
        <v>653</v>
      </c>
      <c r="D41" s="147" t="s">
        <v>674</v>
      </c>
      <c r="E41" s="144" t="s">
        <v>20</v>
      </c>
      <c r="F41" s="136" t="s">
        <v>597</v>
      </c>
      <c r="G41" s="148">
        <v>2.09</v>
      </c>
      <c r="H41" s="148">
        <v>2</v>
      </c>
      <c r="I41" s="136" t="s">
        <v>656</v>
      </c>
      <c r="J41" s="148">
        <v>300</v>
      </c>
      <c r="K41" s="133" t="s">
        <v>774</v>
      </c>
    </row>
    <row r="42" spans="1:11" ht="17.25" customHeight="1" thickBot="1">
      <c r="A42" s="128" t="s">
        <v>460</v>
      </c>
      <c r="B42" s="146" t="s">
        <v>641</v>
      </c>
      <c r="C42" s="128" t="s">
        <v>653</v>
      </c>
      <c r="D42" s="147" t="s">
        <v>492</v>
      </c>
      <c r="E42" s="144" t="s">
        <v>20</v>
      </c>
      <c r="F42" s="136" t="s">
        <v>597</v>
      </c>
      <c r="G42" s="148">
        <v>2.09</v>
      </c>
      <c r="H42" s="148">
        <v>3</v>
      </c>
      <c r="I42" s="136" t="s">
        <v>656</v>
      </c>
      <c r="J42" s="148">
        <v>300</v>
      </c>
      <c r="K42" s="133" t="s">
        <v>774</v>
      </c>
    </row>
    <row r="43" spans="1:11" ht="17.25" customHeight="1" thickBot="1">
      <c r="A43" s="128" t="s">
        <v>460</v>
      </c>
      <c r="B43" s="146" t="s">
        <v>641</v>
      </c>
      <c r="C43" s="128" t="s">
        <v>653</v>
      </c>
      <c r="D43" s="147" t="s">
        <v>493</v>
      </c>
      <c r="E43" s="144" t="s">
        <v>20</v>
      </c>
      <c r="F43" s="136" t="s">
        <v>597</v>
      </c>
      <c r="G43" s="148">
        <v>2.09</v>
      </c>
      <c r="H43" s="151">
        <v>4</v>
      </c>
      <c r="I43" s="136" t="s">
        <v>656</v>
      </c>
      <c r="J43" s="148">
        <v>300</v>
      </c>
      <c r="K43" s="133" t="s">
        <v>774</v>
      </c>
    </row>
    <row r="44" spans="1:11" ht="17.25" customHeight="1" thickBot="1">
      <c r="A44" s="128" t="s">
        <v>460</v>
      </c>
      <c r="B44" s="146" t="s">
        <v>641</v>
      </c>
      <c r="C44" s="128" t="s">
        <v>653</v>
      </c>
      <c r="D44" s="149" t="s">
        <v>494</v>
      </c>
      <c r="E44" s="144" t="s">
        <v>20</v>
      </c>
      <c r="F44" s="149" t="s">
        <v>597</v>
      </c>
      <c r="G44" s="148">
        <v>2.09</v>
      </c>
      <c r="H44" s="148">
        <v>5</v>
      </c>
      <c r="I44" s="149" t="s">
        <v>656</v>
      </c>
      <c r="J44" s="151">
        <v>300</v>
      </c>
      <c r="K44" s="133" t="s">
        <v>774</v>
      </c>
    </row>
    <row r="45" spans="1:11" ht="17.25" customHeight="1" thickBot="1">
      <c r="A45" s="128" t="s">
        <v>460</v>
      </c>
      <c r="B45" s="146" t="s">
        <v>641</v>
      </c>
      <c r="C45" s="128" t="s">
        <v>653</v>
      </c>
      <c r="D45" s="147" t="s">
        <v>675</v>
      </c>
      <c r="E45" s="144" t="s">
        <v>20</v>
      </c>
      <c r="F45" s="136" t="s">
        <v>597</v>
      </c>
      <c r="G45" s="148">
        <v>2.09</v>
      </c>
      <c r="H45" s="148">
        <v>2</v>
      </c>
      <c r="I45" s="136" t="s">
        <v>657</v>
      </c>
      <c r="J45" s="148">
        <v>370</v>
      </c>
      <c r="K45" s="133" t="s">
        <v>774</v>
      </c>
    </row>
    <row r="46" spans="1:11" ht="17.25" customHeight="1" thickBot="1">
      <c r="A46" s="128" t="s">
        <v>460</v>
      </c>
      <c r="B46" s="146" t="s">
        <v>641</v>
      </c>
      <c r="C46" s="128" t="s">
        <v>653</v>
      </c>
      <c r="D46" s="147" t="s">
        <v>676</v>
      </c>
      <c r="E46" s="144" t="s">
        <v>20</v>
      </c>
      <c r="F46" s="136" t="s">
        <v>597</v>
      </c>
      <c r="G46" s="148">
        <v>2.09</v>
      </c>
      <c r="H46" s="148">
        <v>3</v>
      </c>
      <c r="I46" s="136" t="s">
        <v>657</v>
      </c>
      <c r="J46" s="148">
        <v>370</v>
      </c>
      <c r="K46" s="133" t="s">
        <v>774</v>
      </c>
    </row>
    <row r="47" spans="1:11" ht="17.25" customHeight="1" thickBot="1">
      <c r="A47" s="128" t="s">
        <v>460</v>
      </c>
      <c r="B47" s="146" t="s">
        <v>641</v>
      </c>
      <c r="C47" s="128" t="s">
        <v>653</v>
      </c>
      <c r="D47" s="149" t="s">
        <v>677</v>
      </c>
      <c r="E47" s="144" t="s">
        <v>20</v>
      </c>
      <c r="F47" s="149" t="s">
        <v>597</v>
      </c>
      <c r="G47" s="148">
        <v>2.09</v>
      </c>
      <c r="H47" s="151">
        <v>4</v>
      </c>
      <c r="I47" s="149" t="s">
        <v>657</v>
      </c>
      <c r="J47" s="151">
        <v>370</v>
      </c>
      <c r="K47" s="133" t="s">
        <v>774</v>
      </c>
    </row>
    <row r="48" spans="1:11" ht="17.25" customHeight="1" thickBot="1">
      <c r="A48" s="128" t="s">
        <v>460</v>
      </c>
      <c r="B48" s="146" t="s">
        <v>641</v>
      </c>
      <c r="C48" s="128" t="s">
        <v>653</v>
      </c>
      <c r="D48" s="147" t="s">
        <v>678</v>
      </c>
      <c r="E48" s="144" t="s">
        <v>20</v>
      </c>
      <c r="F48" s="136" t="s">
        <v>597</v>
      </c>
      <c r="G48" s="148">
        <v>2.09</v>
      </c>
      <c r="H48" s="148">
        <v>5</v>
      </c>
      <c r="I48" s="136" t="s">
        <v>657</v>
      </c>
      <c r="J48" s="148">
        <v>370</v>
      </c>
      <c r="K48" s="133" t="s">
        <v>774</v>
      </c>
    </row>
    <row r="49" spans="1:11" ht="17.25" customHeight="1" thickBot="1">
      <c r="A49" s="128" t="s">
        <v>460</v>
      </c>
      <c r="B49" s="146" t="s">
        <v>641</v>
      </c>
      <c r="C49" s="128" t="s">
        <v>653</v>
      </c>
      <c r="D49" s="149" t="s">
        <v>679</v>
      </c>
      <c r="E49" s="144" t="s">
        <v>20</v>
      </c>
      <c r="F49" s="149" t="s">
        <v>597</v>
      </c>
      <c r="G49" s="148">
        <v>2.09</v>
      </c>
      <c r="H49" s="148">
        <v>3</v>
      </c>
      <c r="I49" s="149" t="s">
        <v>658</v>
      </c>
      <c r="J49" s="151">
        <v>460</v>
      </c>
      <c r="K49" s="133" t="s">
        <v>774</v>
      </c>
    </row>
    <row r="50" spans="1:11" ht="17.25" customHeight="1" thickBot="1">
      <c r="A50" s="128" t="s">
        <v>460</v>
      </c>
      <c r="B50" s="146" t="s">
        <v>641</v>
      </c>
      <c r="C50" s="128" t="s">
        <v>653</v>
      </c>
      <c r="D50" s="147" t="s">
        <v>680</v>
      </c>
      <c r="E50" s="144" t="s">
        <v>20</v>
      </c>
      <c r="F50" s="136" t="s">
        <v>597</v>
      </c>
      <c r="G50" s="148">
        <v>2.09</v>
      </c>
      <c r="H50" s="151">
        <v>4</v>
      </c>
      <c r="I50" s="136" t="s">
        <v>658</v>
      </c>
      <c r="J50" s="148">
        <v>460</v>
      </c>
      <c r="K50" s="133" t="s">
        <v>774</v>
      </c>
    </row>
    <row r="51" spans="1:11" ht="17.25" customHeight="1" thickBot="1">
      <c r="A51" s="128" t="s">
        <v>460</v>
      </c>
      <c r="B51" s="146" t="s">
        <v>641</v>
      </c>
      <c r="C51" s="128" t="s">
        <v>653</v>
      </c>
      <c r="D51" s="149" t="s">
        <v>681</v>
      </c>
      <c r="E51" s="144" t="s">
        <v>20</v>
      </c>
      <c r="F51" s="149" t="s">
        <v>597</v>
      </c>
      <c r="G51" s="148">
        <v>2.09</v>
      </c>
      <c r="H51" s="148">
        <v>5</v>
      </c>
      <c r="I51" s="149" t="s">
        <v>658</v>
      </c>
      <c r="J51" s="151">
        <v>460</v>
      </c>
      <c r="K51" s="133" t="s">
        <v>774</v>
      </c>
    </row>
    <row r="52" spans="1:11" ht="17.25" customHeight="1" thickBot="1">
      <c r="A52" s="128" t="s">
        <v>460</v>
      </c>
      <c r="B52" s="146" t="s">
        <v>641</v>
      </c>
      <c r="C52" s="128" t="s">
        <v>653</v>
      </c>
      <c r="D52" s="147" t="s">
        <v>596</v>
      </c>
      <c r="E52" s="144" t="s">
        <v>20</v>
      </c>
      <c r="F52" s="136" t="s">
        <v>597</v>
      </c>
      <c r="G52" s="148">
        <v>2.09</v>
      </c>
      <c r="H52" s="148">
        <v>2</v>
      </c>
      <c r="I52" s="136" t="s">
        <v>598</v>
      </c>
      <c r="J52" s="148">
        <v>300</v>
      </c>
      <c r="K52" s="133" t="s">
        <v>774</v>
      </c>
    </row>
    <row r="53" spans="1:11" ht="17.25" customHeight="1" thickBot="1">
      <c r="A53" s="128" t="s">
        <v>460</v>
      </c>
      <c r="B53" s="146" t="s">
        <v>641</v>
      </c>
      <c r="C53" s="128" t="s">
        <v>653</v>
      </c>
      <c r="D53" s="149" t="s">
        <v>599</v>
      </c>
      <c r="E53" s="144" t="s">
        <v>20</v>
      </c>
      <c r="F53" s="149" t="s">
        <v>597</v>
      </c>
      <c r="G53" s="148">
        <v>2.09</v>
      </c>
      <c r="H53" s="148">
        <v>3</v>
      </c>
      <c r="I53" s="149" t="s">
        <v>598</v>
      </c>
      <c r="J53" s="151">
        <v>300</v>
      </c>
      <c r="K53" s="133" t="s">
        <v>774</v>
      </c>
    </row>
    <row r="54" spans="1:11" ht="17.25" customHeight="1" thickBot="1">
      <c r="A54" s="128" t="s">
        <v>460</v>
      </c>
      <c r="B54" s="146" t="s">
        <v>641</v>
      </c>
      <c r="C54" s="128" t="s">
        <v>653</v>
      </c>
      <c r="D54" s="147" t="s">
        <v>600</v>
      </c>
      <c r="E54" s="144" t="s">
        <v>20</v>
      </c>
      <c r="F54" s="136" t="s">
        <v>597</v>
      </c>
      <c r="G54" s="148">
        <v>2.09</v>
      </c>
      <c r="H54" s="151">
        <v>4</v>
      </c>
      <c r="I54" s="136" t="s">
        <v>598</v>
      </c>
      <c r="J54" s="148">
        <v>300</v>
      </c>
      <c r="K54" s="133" t="s">
        <v>774</v>
      </c>
    </row>
    <row r="55" spans="1:11" ht="17.25" customHeight="1" thickBot="1">
      <c r="A55" s="128" t="s">
        <v>460</v>
      </c>
      <c r="B55" s="146" t="s">
        <v>641</v>
      </c>
      <c r="C55" s="128" t="s">
        <v>653</v>
      </c>
      <c r="D55" s="149" t="s">
        <v>601</v>
      </c>
      <c r="E55" s="144" t="s">
        <v>20</v>
      </c>
      <c r="F55" s="149" t="s">
        <v>597</v>
      </c>
      <c r="G55" s="148">
        <v>2.09</v>
      </c>
      <c r="H55" s="148">
        <v>5</v>
      </c>
      <c r="I55" s="149" t="s">
        <v>598</v>
      </c>
      <c r="J55" s="151">
        <v>300</v>
      </c>
      <c r="K55" s="133" t="s">
        <v>774</v>
      </c>
    </row>
    <row r="56" spans="1:11" ht="17.25" customHeight="1" thickBot="1">
      <c r="A56" s="128" t="s">
        <v>460</v>
      </c>
      <c r="B56" s="146" t="s">
        <v>641</v>
      </c>
      <c r="C56" s="128" t="s">
        <v>653</v>
      </c>
      <c r="D56" s="147" t="s">
        <v>602</v>
      </c>
      <c r="E56" s="144" t="s">
        <v>20</v>
      </c>
      <c r="F56" s="136" t="s">
        <v>597</v>
      </c>
      <c r="G56" s="148">
        <v>2.09</v>
      </c>
      <c r="H56" s="148">
        <v>2</v>
      </c>
      <c r="I56" s="136" t="s">
        <v>603</v>
      </c>
      <c r="J56" s="148">
        <v>370</v>
      </c>
      <c r="K56" s="133" t="s">
        <v>774</v>
      </c>
    </row>
    <row r="57" spans="1:11" ht="17.25" customHeight="1" thickBot="1">
      <c r="A57" s="128" t="s">
        <v>460</v>
      </c>
      <c r="B57" s="146" t="s">
        <v>641</v>
      </c>
      <c r="C57" s="128" t="s">
        <v>653</v>
      </c>
      <c r="D57" s="149" t="s">
        <v>604</v>
      </c>
      <c r="E57" s="144" t="s">
        <v>20</v>
      </c>
      <c r="F57" s="149" t="s">
        <v>597</v>
      </c>
      <c r="G57" s="148">
        <v>2.09</v>
      </c>
      <c r="H57" s="148">
        <v>3</v>
      </c>
      <c r="I57" s="149" t="s">
        <v>603</v>
      </c>
      <c r="J57" s="151">
        <v>370</v>
      </c>
      <c r="K57" s="133" t="s">
        <v>774</v>
      </c>
    </row>
    <row r="58" spans="1:11" ht="17.25" customHeight="1" thickBot="1">
      <c r="A58" s="128" t="s">
        <v>460</v>
      </c>
      <c r="B58" s="146" t="s">
        <v>641</v>
      </c>
      <c r="C58" s="128" t="s">
        <v>653</v>
      </c>
      <c r="D58" s="147" t="s">
        <v>605</v>
      </c>
      <c r="E58" s="144" t="s">
        <v>20</v>
      </c>
      <c r="F58" s="136" t="s">
        <v>597</v>
      </c>
      <c r="G58" s="148">
        <v>2.09</v>
      </c>
      <c r="H58" s="151">
        <v>4</v>
      </c>
      <c r="I58" s="136" t="s">
        <v>603</v>
      </c>
      <c r="J58" s="148">
        <v>370</v>
      </c>
      <c r="K58" s="133" t="s">
        <v>774</v>
      </c>
    </row>
    <row r="59" spans="1:11" ht="17.25" customHeight="1" thickBot="1">
      <c r="A59" s="128" t="s">
        <v>460</v>
      </c>
      <c r="B59" s="146" t="s">
        <v>641</v>
      </c>
      <c r="C59" s="128" t="s">
        <v>653</v>
      </c>
      <c r="D59" s="149" t="s">
        <v>606</v>
      </c>
      <c r="E59" s="144" t="s">
        <v>20</v>
      </c>
      <c r="F59" s="149" t="s">
        <v>597</v>
      </c>
      <c r="G59" s="148">
        <v>2.09</v>
      </c>
      <c r="H59" s="148">
        <v>5</v>
      </c>
      <c r="I59" s="149" t="s">
        <v>603</v>
      </c>
      <c r="J59" s="151">
        <v>370</v>
      </c>
      <c r="K59" s="133" t="s">
        <v>774</v>
      </c>
    </row>
    <row r="60" spans="1:11" ht="17.25" customHeight="1" thickBot="1">
      <c r="A60" s="128" t="s">
        <v>460</v>
      </c>
      <c r="B60" s="146" t="s">
        <v>641</v>
      </c>
      <c r="C60" s="128" t="s">
        <v>653</v>
      </c>
      <c r="D60" s="147" t="s">
        <v>607</v>
      </c>
      <c r="E60" s="144" t="s">
        <v>20</v>
      </c>
      <c r="F60" s="136" t="s">
        <v>597</v>
      </c>
      <c r="G60" s="148">
        <v>2.09</v>
      </c>
      <c r="H60" s="148">
        <v>3</v>
      </c>
      <c r="I60" s="136" t="s">
        <v>608</v>
      </c>
      <c r="J60" s="148">
        <v>460</v>
      </c>
      <c r="K60" s="133" t="s">
        <v>774</v>
      </c>
    </row>
    <row r="61" spans="1:11" ht="17.25" customHeight="1" thickBot="1">
      <c r="A61" s="128" t="s">
        <v>460</v>
      </c>
      <c r="B61" s="146" t="s">
        <v>641</v>
      </c>
      <c r="C61" s="128" t="s">
        <v>653</v>
      </c>
      <c r="D61" s="149" t="s">
        <v>609</v>
      </c>
      <c r="E61" s="144" t="s">
        <v>20</v>
      </c>
      <c r="F61" s="149" t="s">
        <v>597</v>
      </c>
      <c r="G61" s="148">
        <v>2.09</v>
      </c>
      <c r="H61" s="151">
        <v>4</v>
      </c>
      <c r="I61" s="149" t="s">
        <v>608</v>
      </c>
      <c r="J61" s="151">
        <v>460</v>
      </c>
      <c r="K61" s="133" t="s">
        <v>774</v>
      </c>
    </row>
    <row r="62" spans="1:11" ht="17.25" customHeight="1" thickBot="1">
      <c r="A62" s="128" t="s">
        <v>460</v>
      </c>
      <c r="B62" s="146" t="s">
        <v>641</v>
      </c>
      <c r="C62" s="128" t="s">
        <v>653</v>
      </c>
      <c r="D62" s="147" t="s">
        <v>610</v>
      </c>
      <c r="E62" s="144" t="s">
        <v>20</v>
      </c>
      <c r="F62" s="136" t="s">
        <v>597</v>
      </c>
      <c r="G62" s="148">
        <v>2.09</v>
      </c>
      <c r="H62" s="148">
        <v>5</v>
      </c>
      <c r="I62" s="136" t="s">
        <v>608</v>
      </c>
      <c r="J62" s="148">
        <v>460</v>
      </c>
      <c r="K62" s="133" t="s">
        <v>774</v>
      </c>
    </row>
    <row r="63" spans="1:11" ht="17.25" customHeight="1" thickBot="1">
      <c r="A63" s="128" t="s">
        <v>460</v>
      </c>
      <c r="B63" s="146" t="s">
        <v>641</v>
      </c>
      <c r="C63" s="128" t="s">
        <v>653</v>
      </c>
      <c r="D63" s="147" t="s">
        <v>682</v>
      </c>
      <c r="E63" s="144" t="s">
        <v>20</v>
      </c>
      <c r="F63" s="136" t="s">
        <v>597</v>
      </c>
      <c r="G63" s="148">
        <v>2.09</v>
      </c>
      <c r="H63" s="148">
        <v>2</v>
      </c>
      <c r="I63" s="136" t="s">
        <v>698</v>
      </c>
      <c r="J63" s="148">
        <v>177</v>
      </c>
      <c r="K63" s="133" t="s">
        <v>774</v>
      </c>
    </row>
    <row r="64" spans="1:11" ht="17.25" customHeight="1" thickBot="1">
      <c r="A64" s="128" t="s">
        <v>460</v>
      </c>
      <c r="B64" s="146" t="s">
        <v>641</v>
      </c>
      <c r="C64" s="128" t="s">
        <v>653</v>
      </c>
      <c r="D64" s="149" t="s">
        <v>683</v>
      </c>
      <c r="E64" s="144" t="s">
        <v>20</v>
      </c>
      <c r="F64" s="149" t="s">
        <v>696</v>
      </c>
      <c r="G64" s="148">
        <v>2.09</v>
      </c>
      <c r="H64" s="148">
        <v>2</v>
      </c>
      <c r="I64" s="149" t="s">
        <v>769</v>
      </c>
      <c r="J64" s="151">
        <v>300</v>
      </c>
      <c r="K64" s="133" t="s">
        <v>774</v>
      </c>
    </row>
    <row r="65" spans="1:11" ht="17.25" customHeight="1" thickBot="1">
      <c r="A65" s="128" t="s">
        <v>460</v>
      </c>
      <c r="B65" s="146" t="s">
        <v>641</v>
      </c>
      <c r="C65" s="128" t="s">
        <v>653</v>
      </c>
      <c r="D65" s="149" t="s">
        <v>684</v>
      </c>
      <c r="E65" s="144" t="s">
        <v>20</v>
      </c>
      <c r="F65" s="136" t="s">
        <v>696</v>
      </c>
      <c r="G65" s="148">
        <v>2.09</v>
      </c>
      <c r="H65" s="148">
        <v>3</v>
      </c>
      <c r="I65" s="136" t="s">
        <v>598</v>
      </c>
      <c r="J65" s="151">
        <v>300</v>
      </c>
      <c r="K65" s="133" t="s">
        <v>774</v>
      </c>
    </row>
    <row r="66" spans="1:11" ht="17.25" customHeight="1" thickBot="1">
      <c r="A66" s="128" t="s">
        <v>460</v>
      </c>
      <c r="B66" s="146" t="s">
        <v>641</v>
      </c>
      <c r="C66" s="128" t="s">
        <v>653</v>
      </c>
      <c r="D66" s="149" t="s">
        <v>685</v>
      </c>
      <c r="E66" s="144" t="s">
        <v>20</v>
      </c>
      <c r="F66" s="149" t="s">
        <v>696</v>
      </c>
      <c r="G66" s="148">
        <v>2.09</v>
      </c>
      <c r="H66" s="151">
        <v>4</v>
      </c>
      <c r="I66" s="149" t="s">
        <v>598</v>
      </c>
      <c r="J66" s="151">
        <v>300</v>
      </c>
      <c r="K66" s="133" t="s">
        <v>774</v>
      </c>
    </row>
    <row r="67" spans="1:11" ht="17.25" customHeight="1" thickBot="1">
      <c r="A67" s="128" t="s">
        <v>460</v>
      </c>
      <c r="B67" s="146" t="s">
        <v>641</v>
      </c>
      <c r="C67" s="128" t="s">
        <v>653</v>
      </c>
      <c r="D67" s="147" t="s">
        <v>686</v>
      </c>
      <c r="E67" s="144" t="s">
        <v>20</v>
      </c>
      <c r="F67" s="153" t="s">
        <v>696</v>
      </c>
      <c r="G67" s="148">
        <v>2.09</v>
      </c>
      <c r="H67" s="148">
        <v>5</v>
      </c>
      <c r="I67" s="153" t="s">
        <v>598</v>
      </c>
      <c r="J67" s="148">
        <v>300</v>
      </c>
      <c r="K67" s="133" t="s">
        <v>774</v>
      </c>
    </row>
    <row r="68" spans="1:11" ht="17.25" customHeight="1" thickBot="1">
      <c r="A68" s="128" t="s">
        <v>460</v>
      </c>
      <c r="B68" s="146" t="s">
        <v>641</v>
      </c>
      <c r="C68" s="128" t="s">
        <v>653</v>
      </c>
      <c r="D68" s="147" t="s">
        <v>687</v>
      </c>
      <c r="E68" s="144" t="s">
        <v>20</v>
      </c>
      <c r="F68" s="136" t="s">
        <v>696</v>
      </c>
      <c r="G68" s="148">
        <v>2.09</v>
      </c>
      <c r="H68" s="148">
        <v>2</v>
      </c>
      <c r="I68" s="136" t="s">
        <v>603</v>
      </c>
      <c r="J68" s="148">
        <v>370</v>
      </c>
      <c r="K68" s="133" t="s">
        <v>774</v>
      </c>
    </row>
    <row r="69" spans="1:11" ht="17.25" customHeight="1" thickBot="1">
      <c r="A69" s="128" t="s">
        <v>460</v>
      </c>
      <c r="B69" s="146" t="s">
        <v>641</v>
      </c>
      <c r="C69" s="128" t="s">
        <v>653</v>
      </c>
      <c r="D69" s="147" t="s">
        <v>688</v>
      </c>
      <c r="E69" s="144" t="s">
        <v>20</v>
      </c>
      <c r="F69" s="136" t="s">
        <v>696</v>
      </c>
      <c r="G69" s="148">
        <v>2.09</v>
      </c>
      <c r="H69" s="148">
        <v>3</v>
      </c>
      <c r="I69" s="136" t="s">
        <v>603</v>
      </c>
      <c r="J69" s="148">
        <v>370</v>
      </c>
      <c r="K69" s="133" t="s">
        <v>774</v>
      </c>
    </row>
    <row r="70" spans="1:11" ht="17.25" customHeight="1" thickBot="1">
      <c r="A70" s="128" t="s">
        <v>460</v>
      </c>
      <c r="B70" s="146" t="s">
        <v>641</v>
      </c>
      <c r="C70" s="128" t="s">
        <v>653</v>
      </c>
      <c r="D70" s="149" t="s">
        <v>689</v>
      </c>
      <c r="E70" s="144" t="s">
        <v>20</v>
      </c>
      <c r="F70" s="136" t="s">
        <v>696</v>
      </c>
      <c r="G70" s="148">
        <v>2.09</v>
      </c>
      <c r="H70" s="151">
        <v>4</v>
      </c>
      <c r="I70" s="136" t="s">
        <v>603</v>
      </c>
      <c r="J70" s="151">
        <v>370</v>
      </c>
      <c r="K70" s="133" t="s">
        <v>774</v>
      </c>
    </row>
    <row r="71" spans="1:11" ht="17.25" customHeight="1" thickBot="1">
      <c r="A71" s="128" t="s">
        <v>460</v>
      </c>
      <c r="B71" s="146" t="s">
        <v>641</v>
      </c>
      <c r="C71" s="128" t="s">
        <v>653</v>
      </c>
      <c r="D71" s="149" t="s">
        <v>690</v>
      </c>
      <c r="E71" s="144" t="s">
        <v>20</v>
      </c>
      <c r="F71" s="149" t="s">
        <v>696</v>
      </c>
      <c r="G71" s="148">
        <v>2.09</v>
      </c>
      <c r="H71" s="148">
        <v>5</v>
      </c>
      <c r="I71" s="149" t="s">
        <v>603</v>
      </c>
      <c r="J71" s="151">
        <v>370</v>
      </c>
      <c r="K71" s="133" t="s">
        <v>774</v>
      </c>
    </row>
    <row r="72" spans="1:11" ht="17.25" customHeight="1" thickBot="1">
      <c r="A72" s="128" t="s">
        <v>460</v>
      </c>
      <c r="B72" s="146" t="s">
        <v>641</v>
      </c>
      <c r="C72" s="128" t="s">
        <v>653</v>
      </c>
      <c r="D72" s="149" t="s">
        <v>691</v>
      </c>
      <c r="E72" s="144" t="s">
        <v>20</v>
      </c>
      <c r="F72" s="149" t="s">
        <v>696</v>
      </c>
      <c r="G72" s="148">
        <v>2.09</v>
      </c>
      <c r="H72" s="148">
        <v>3</v>
      </c>
      <c r="I72" s="149" t="s">
        <v>608</v>
      </c>
      <c r="J72" s="151">
        <v>460</v>
      </c>
      <c r="K72" s="133" t="s">
        <v>774</v>
      </c>
    </row>
    <row r="73" spans="1:11" ht="17.25" customHeight="1" thickBot="1">
      <c r="A73" s="128" t="s">
        <v>460</v>
      </c>
      <c r="B73" s="146" t="s">
        <v>641</v>
      </c>
      <c r="C73" s="128" t="s">
        <v>653</v>
      </c>
      <c r="D73" s="149" t="s">
        <v>692</v>
      </c>
      <c r="E73" s="144" t="s">
        <v>20</v>
      </c>
      <c r="F73" s="149" t="s">
        <v>696</v>
      </c>
      <c r="G73" s="148">
        <v>2.09</v>
      </c>
      <c r="H73" s="151">
        <v>4</v>
      </c>
      <c r="I73" s="149" t="s">
        <v>608</v>
      </c>
      <c r="J73" s="151">
        <v>460</v>
      </c>
      <c r="K73" s="133" t="s">
        <v>774</v>
      </c>
    </row>
    <row r="74" spans="1:11" ht="17.25" customHeight="1" thickBot="1">
      <c r="A74" s="128" t="s">
        <v>460</v>
      </c>
      <c r="B74" s="146" t="s">
        <v>641</v>
      </c>
      <c r="C74" s="128" t="s">
        <v>653</v>
      </c>
      <c r="D74" s="149" t="s">
        <v>693</v>
      </c>
      <c r="E74" s="144" t="s">
        <v>20</v>
      </c>
      <c r="F74" s="149" t="s">
        <v>768</v>
      </c>
      <c r="G74" s="148">
        <v>2.09</v>
      </c>
      <c r="H74" s="148">
        <v>5</v>
      </c>
      <c r="I74" s="149" t="s">
        <v>608</v>
      </c>
      <c r="J74" s="151">
        <v>460</v>
      </c>
      <c r="K74" s="147" t="s">
        <v>773</v>
      </c>
    </row>
    <row r="75" spans="1:11" ht="17.25" customHeight="1" thickBot="1">
      <c r="A75" s="128" t="s">
        <v>460</v>
      </c>
      <c r="B75" s="146" t="s">
        <v>641</v>
      </c>
      <c r="C75" s="128" t="s">
        <v>653</v>
      </c>
      <c r="D75" s="154" t="s">
        <v>757</v>
      </c>
      <c r="E75" s="144" t="s">
        <v>20</v>
      </c>
      <c r="F75" s="156" t="s">
        <v>768</v>
      </c>
      <c r="G75" s="148">
        <v>2.09</v>
      </c>
      <c r="H75" s="177">
        <v>2</v>
      </c>
      <c r="I75" s="149" t="s">
        <v>770</v>
      </c>
      <c r="J75" s="151">
        <v>300</v>
      </c>
      <c r="K75" s="147" t="s">
        <v>773</v>
      </c>
    </row>
    <row r="76" spans="1:11" ht="17.25" customHeight="1" thickBot="1">
      <c r="A76" s="128" t="s">
        <v>460</v>
      </c>
      <c r="B76" s="146" t="s">
        <v>641</v>
      </c>
      <c r="C76" s="128" t="s">
        <v>653</v>
      </c>
      <c r="D76" s="154" t="s">
        <v>758</v>
      </c>
      <c r="E76" s="144" t="s">
        <v>20</v>
      </c>
      <c r="F76" s="156" t="s">
        <v>768</v>
      </c>
      <c r="G76" s="148">
        <v>2.09</v>
      </c>
      <c r="H76" s="177">
        <v>3</v>
      </c>
      <c r="I76" s="149" t="s">
        <v>770</v>
      </c>
      <c r="J76" s="151">
        <v>300</v>
      </c>
      <c r="K76" s="147" t="s">
        <v>773</v>
      </c>
    </row>
    <row r="77" spans="1:11" ht="17.25" customHeight="1" thickBot="1">
      <c r="A77" s="128" t="s">
        <v>460</v>
      </c>
      <c r="B77" s="146" t="s">
        <v>641</v>
      </c>
      <c r="C77" s="128" t="s">
        <v>653</v>
      </c>
      <c r="D77" s="154" t="s">
        <v>759</v>
      </c>
      <c r="E77" s="144" t="s">
        <v>20</v>
      </c>
      <c r="F77" s="156" t="s">
        <v>768</v>
      </c>
      <c r="G77" s="148">
        <v>2.09</v>
      </c>
      <c r="H77" s="177">
        <v>4</v>
      </c>
      <c r="I77" s="149" t="s">
        <v>770</v>
      </c>
      <c r="J77" s="151">
        <v>300</v>
      </c>
      <c r="K77" s="147" t="s">
        <v>773</v>
      </c>
    </row>
    <row r="78" spans="1:11" ht="17.25" customHeight="1" thickBot="1">
      <c r="A78" s="128" t="s">
        <v>460</v>
      </c>
      <c r="B78" s="146" t="s">
        <v>641</v>
      </c>
      <c r="C78" s="128" t="s">
        <v>653</v>
      </c>
      <c r="D78" s="154" t="s">
        <v>760</v>
      </c>
      <c r="E78" s="144" t="s">
        <v>20</v>
      </c>
      <c r="F78" s="156" t="s">
        <v>768</v>
      </c>
      <c r="G78" s="148">
        <v>2.09</v>
      </c>
      <c r="H78" s="177">
        <v>5</v>
      </c>
      <c r="I78" s="149" t="s">
        <v>770</v>
      </c>
      <c r="J78" s="151">
        <v>300</v>
      </c>
      <c r="K78" s="147" t="s">
        <v>773</v>
      </c>
    </row>
    <row r="79" spans="1:11" ht="17.25" customHeight="1" thickBot="1">
      <c r="A79" s="128" t="s">
        <v>460</v>
      </c>
      <c r="B79" s="146" t="s">
        <v>641</v>
      </c>
      <c r="C79" s="128" t="s">
        <v>653</v>
      </c>
      <c r="D79" s="154" t="s">
        <v>761</v>
      </c>
      <c r="E79" s="144" t="s">
        <v>20</v>
      </c>
      <c r="F79" s="156" t="s">
        <v>768</v>
      </c>
      <c r="G79" s="148">
        <v>2.09</v>
      </c>
      <c r="H79" s="177">
        <v>2</v>
      </c>
      <c r="I79" s="149" t="s">
        <v>771</v>
      </c>
      <c r="J79" s="151">
        <v>370</v>
      </c>
      <c r="K79" s="147" t="s">
        <v>773</v>
      </c>
    </row>
    <row r="80" spans="1:11" ht="17.25" customHeight="1" thickBot="1">
      <c r="A80" s="128" t="s">
        <v>460</v>
      </c>
      <c r="B80" s="146" t="s">
        <v>641</v>
      </c>
      <c r="C80" s="128" t="s">
        <v>653</v>
      </c>
      <c r="D80" s="154" t="s">
        <v>762</v>
      </c>
      <c r="E80" s="144" t="s">
        <v>20</v>
      </c>
      <c r="F80" s="156" t="s">
        <v>768</v>
      </c>
      <c r="G80" s="148">
        <v>2.09</v>
      </c>
      <c r="H80" s="177">
        <v>3</v>
      </c>
      <c r="I80" s="149" t="s">
        <v>771</v>
      </c>
      <c r="J80" s="151">
        <v>370</v>
      </c>
      <c r="K80" s="147" t="s">
        <v>773</v>
      </c>
    </row>
    <row r="81" spans="1:11" ht="17.25" customHeight="1" thickBot="1">
      <c r="A81" s="128" t="s">
        <v>460</v>
      </c>
      <c r="B81" s="146" t="s">
        <v>641</v>
      </c>
      <c r="C81" s="128" t="s">
        <v>653</v>
      </c>
      <c r="D81" s="154" t="s">
        <v>763</v>
      </c>
      <c r="E81" s="144" t="s">
        <v>20</v>
      </c>
      <c r="F81" s="156" t="s">
        <v>768</v>
      </c>
      <c r="G81" s="148">
        <v>2.09</v>
      </c>
      <c r="H81" s="177">
        <v>4</v>
      </c>
      <c r="I81" s="149" t="s">
        <v>771</v>
      </c>
      <c r="J81" s="151">
        <v>370</v>
      </c>
      <c r="K81" s="147" t="s">
        <v>773</v>
      </c>
    </row>
    <row r="82" spans="1:11" ht="17.25" customHeight="1" thickBot="1">
      <c r="A82" s="128" t="s">
        <v>460</v>
      </c>
      <c r="B82" s="146" t="s">
        <v>641</v>
      </c>
      <c r="C82" s="128" t="s">
        <v>653</v>
      </c>
      <c r="D82" s="154" t="s">
        <v>764</v>
      </c>
      <c r="E82" s="144" t="s">
        <v>20</v>
      </c>
      <c r="F82" s="156" t="s">
        <v>768</v>
      </c>
      <c r="G82" s="148">
        <v>2.09</v>
      </c>
      <c r="H82" s="177">
        <v>5</v>
      </c>
      <c r="I82" s="149" t="s">
        <v>771</v>
      </c>
      <c r="J82" s="151">
        <v>370</v>
      </c>
      <c r="K82" s="147" t="s">
        <v>773</v>
      </c>
    </row>
    <row r="83" spans="1:11" ht="17.25" customHeight="1" thickBot="1">
      <c r="A83" s="128" t="s">
        <v>460</v>
      </c>
      <c r="B83" s="146" t="s">
        <v>641</v>
      </c>
      <c r="C83" s="128" t="s">
        <v>653</v>
      </c>
      <c r="D83" s="154" t="s">
        <v>765</v>
      </c>
      <c r="E83" s="144" t="s">
        <v>20</v>
      </c>
      <c r="F83" s="156" t="s">
        <v>768</v>
      </c>
      <c r="G83" s="148">
        <v>2.09</v>
      </c>
      <c r="H83" s="177">
        <v>3</v>
      </c>
      <c r="I83" s="149" t="s">
        <v>772</v>
      </c>
      <c r="J83" s="151">
        <v>460</v>
      </c>
      <c r="K83" s="147" t="s">
        <v>773</v>
      </c>
    </row>
    <row r="84" spans="1:11" ht="17.25" customHeight="1" thickBot="1">
      <c r="A84" s="128" t="s">
        <v>460</v>
      </c>
      <c r="B84" s="146" t="s">
        <v>641</v>
      </c>
      <c r="C84" s="128" t="s">
        <v>653</v>
      </c>
      <c r="D84" s="154" t="s">
        <v>766</v>
      </c>
      <c r="E84" s="144" t="s">
        <v>20</v>
      </c>
      <c r="F84" s="156" t="s">
        <v>768</v>
      </c>
      <c r="G84" s="148">
        <v>2.09</v>
      </c>
      <c r="H84" s="177">
        <v>4</v>
      </c>
      <c r="I84" s="149" t="s">
        <v>772</v>
      </c>
      <c r="J84" s="151">
        <v>460</v>
      </c>
      <c r="K84" s="147" t="s">
        <v>773</v>
      </c>
    </row>
    <row r="85" spans="1:11" ht="17.25" customHeight="1" thickBot="1">
      <c r="A85" s="128" t="s">
        <v>460</v>
      </c>
      <c r="B85" s="146" t="s">
        <v>641</v>
      </c>
      <c r="C85" s="128" t="s">
        <v>653</v>
      </c>
      <c r="D85" s="154" t="s">
        <v>767</v>
      </c>
      <c r="E85" s="144" t="s">
        <v>20</v>
      </c>
      <c r="F85" s="156" t="s">
        <v>768</v>
      </c>
      <c r="G85" s="148">
        <v>2.09</v>
      </c>
      <c r="H85" s="177">
        <v>5</v>
      </c>
      <c r="I85" s="149" t="s">
        <v>772</v>
      </c>
      <c r="J85" s="151">
        <v>460</v>
      </c>
      <c r="K85" s="147" t="s">
        <v>773</v>
      </c>
    </row>
    <row r="86" spans="1:11" ht="17.25" customHeight="1" thickBot="1">
      <c r="A86" s="128" t="s">
        <v>460</v>
      </c>
      <c r="B86" s="146" t="s">
        <v>641</v>
      </c>
      <c r="C86" s="128" t="s">
        <v>595</v>
      </c>
      <c r="D86" s="154" t="s">
        <v>694</v>
      </c>
      <c r="E86" s="155" t="s">
        <v>20</v>
      </c>
      <c r="F86" s="156" t="s">
        <v>696</v>
      </c>
      <c r="G86" s="135">
        <v>2.09</v>
      </c>
      <c r="H86" s="157">
        <v>2</v>
      </c>
      <c r="I86" s="149" t="s">
        <v>698</v>
      </c>
      <c r="J86" s="178">
        <v>177</v>
      </c>
      <c r="K86" s="133" t="s">
        <v>774</v>
      </c>
    </row>
  </sheetData>
  <sheetProtection/>
  <mergeCells count="8">
    <mergeCell ref="K2:K3"/>
    <mergeCell ref="E2:E3"/>
    <mergeCell ref="I2:J2"/>
    <mergeCell ref="F2:H2"/>
    <mergeCell ref="A2:A3"/>
    <mergeCell ref="B2:B3"/>
    <mergeCell ref="C2:C3"/>
    <mergeCell ref="D2:D3"/>
  </mergeCells>
  <printOptions/>
  <pageMargins left="0.56" right="0.6" top="0.984" bottom="0.984" header="0.512" footer="0.512"/>
  <pageSetup horizontalDpi="300" verticalDpi="300" orientation="landscape" paperSize="8" scale="75" r:id="rId1"/>
</worksheet>
</file>

<file path=xl/worksheets/sheet6.xml><?xml version="1.0" encoding="utf-8"?>
<worksheet xmlns="http://schemas.openxmlformats.org/spreadsheetml/2006/main" xmlns:r="http://schemas.openxmlformats.org/officeDocument/2006/relationships">
  <dimension ref="A1:K4"/>
  <sheetViews>
    <sheetView view="pageBreakPreview" zoomScale="75" zoomScaleNormal="75" zoomScaleSheetLayoutView="75" zoomScalePageLayoutView="0" workbookViewId="0" topLeftCell="A1">
      <selection activeCell="K4" sqref="K4"/>
    </sheetView>
  </sheetViews>
  <sheetFormatPr defaultColWidth="9.00390625" defaultRowHeight="13.5"/>
  <cols>
    <col min="1" max="1" width="23.00390625" style="47" customWidth="1"/>
    <col min="2" max="2" width="15.50390625" style="47" bestFit="1" customWidth="1"/>
    <col min="3" max="3" width="15.50390625" style="47" customWidth="1"/>
    <col min="4" max="4" width="29.00390625" style="47" customWidth="1"/>
    <col min="5" max="5" width="20.75390625" style="47" customWidth="1"/>
    <col min="6" max="11" width="17.625" style="47" customWidth="1"/>
    <col min="12" max="16384" width="9.00390625" style="47" customWidth="1"/>
  </cols>
  <sheetData>
    <row r="1" spans="6:11" ht="24.75" customHeight="1" thickBot="1">
      <c r="F1" s="82" t="s">
        <v>143</v>
      </c>
      <c r="K1" s="48"/>
    </row>
    <row r="2" spans="1:11" ht="15" thickBot="1">
      <c r="A2" s="197" t="s">
        <v>2</v>
      </c>
      <c r="B2" s="198" t="s">
        <v>458</v>
      </c>
      <c r="C2" s="197" t="s">
        <v>148</v>
      </c>
      <c r="D2" s="214" t="s">
        <v>149</v>
      </c>
      <c r="E2" s="214" t="s">
        <v>150</v>
      </c>
      <c r="F2" s="214" t="s">
        <v>10</v>
      </c>
      <c r="G2" s="215"/>
      <c r="H2" s="215"/>
      <c r="I2" s="214" t="s">
        <v>11</v>
      </c>
      <c r="J2" s="215"/>
      <c r="K2" s="214" t="s">
        <v>12</v>
      </c>
    </row>
    <row r="3" spans="1:11" ht="27" customHeight="1" thickBot="1">
      <c r="A3" s="198"/>
      <c r="B3" s="198"/>
      <c r="C3" s="198"/>
      <c r="D3" s="215"/>
      <c r="E3" s="215"/>
      <c r="F3" s="49" t="s">
        <v>13</v>
      </c>
      <c r="G3" s="84" t="s">
        <v>459</v>
      </c>
      <c r="H3" s="49" t="s">
        <v>14</v>
      </c>
      <c r="I3" s="49" t="s">
        <v>13</v>
      </c>
      <c r="J3" s="51" t="s">
        <v>15</v>
      </c>
      <c r="K3" s="215"/>
    </row>
    <row r="4" spans="1:11" ht="32.25" customHeight="1" thickBot="1">
      <c r="A4" s="158" t="s">
        <v>461</v>
      </c>
      <c r="B4" s="67" t="s">
        <v>700</v>
      </c>
      <c r="C4" s="158" t="s">
        <v>462</v>
      </c>
      <c r="D4" s="161" t="s">
        <v>702</v>
      </c>
      <c r="E4" s="49" t="s">
        <v>25</v>
      </c>
      <c r="F4" s="54" t="s">
        <v>701</v>
      </c>
      <c r="G4" s="94">
        <v>1.5</v>
      </c>
      <c r="H4" s="94">
        <v>2</v>
      </c>
      <c r="I4" s="159" t="s">
        <v>507</v>
      </c>
      <c r="J4" s="94">
        <v>215</v>
      </c>
      <c r="K4" s="160" t="s">
        <v>749</v>
      </c>
    </row>
  </sheetData>
  <sheetProtection/>
  <mergeCells count="8">
    <mergeCell ref="K2:K3"/>
    <mergeCell ref="E2:E3"/>
    <mergeCell ref="A2:A3"/>
    <mergeCell ref="B2:B3"/>
    <mergeCell ref="C2:C3"/>
    <mergeCell ref="D2:D3"/>
    <mergeCell ref="F2:H2"/>
    <mergeCell ref="I2:J2"/>
  </mergeCells>
  <printOptions/>
  <pageMargins left="0.787" right="0.787" top="0.984" bottom="0.984" header="0.512" footer="0.512"/>
  <pageSetup horizontalDpi="600" verticalDpi="600" orientation="landscape" paperSize="8" scale="75" r:id="rId1"/>
</worksheet>
</file>

<file path=xl/worksheets/sheet7.xml><?xml version="1.0" encoding="utf-8"?>
<worksheet xmlns="http://schemas.openxmlformats.org/spreadsheetml/2006/main" xmlns:r="http://schemas.openxmlformats.org/officeDocument/2006/relationships">
  <dimension ref="A1:K10"/>
  <sheetViews>
    <sheetView view="pageBreakPreview" zoomScale="115" zoomScaleNormal="75" zoomScaleSheetLayoutView="115" zoomScalePageLayoutView="0" workbookViewId="0" topLeftCell="B1">
      <selection activeCell="F7" sqref="F7"/>
    </sheetView>
  </sheetViews>
  <sheetFormatPr defaultColWidth="9.00390625" defaultRowHeight="13.5"/>
  <cols>
    <col min="1" max="1" width="19.875" style="47" customWidth="1"/>
    <col min="2" max="2" width="13.50390625" style="47" bestFit="1" customWidth="1"/>
    <col min="3" max="3" width="9.00390625" style="47" customWidth="1"/>
    <col min="4" max="4" width="29.00390625" style="47" customWidth="1"/>
    <col min="5" max="5" width="20.75390625" style="47" customWidth="1"/>
    <col min="6" max="6" width="25.125" style="47" customWidth="1"/>
    <col min="7" max="11" width="17.625" style="47" customWidth="1"/>
    <col min="12" max="16384" width="9.00390625" style="47" customWidth="1"/>
  </cols>
  <sheetData>
    <row r="1" spans="6:11" ht="24.75" customHeight="1" thickBot="1">
      <c r="F1" s="82" t="s">
        <v>143</v>
      </c>
      <c r="K1" s="48"/>
    </row>
    <row r="2" spans="1:11" ht="15" thickBot="1">
      <c r="A2" s="197" t="s">
        <v>2</v>
      </c>
      <c r="B2" s="198" t="s">
        <v>458</v>
      </c>
      <c r="C2" s="197" t="s">
        <v>148</v>
      </c>
      <c r="D2" s="199" t="s">
        <v>24</v>
      </c>
      <c r="E2" s="216" t="s">
        <v>150</v>
      </c>
      <c r="F2" s="214" t="s">
        <v>10</v>
      </c>
      <c r="G2" s="215"/>
      <c r="H2" s="215"/>
      <c r="I2" s="214" t="s">
        <v>11</v>
      </c>
      <c r="J2" s="215"/>
      <c r="K2" s="214" t="s">
        <v>12</v>
      </c>
    </row>
    <row r="3" spans="1:11" ht="27" customHeight="1" thickBot="1">
      <c r="A3" s="198"/>
      <c r="B3" s="198"/>
      <c r="C3" s="198"/>
      <c r="D3" s="200"/>
      <c r="E3" s="217"/>
      <c r="F3" s="49" t="s">
        <v>13</v>
      </c>
      <c r="G3" s="84" t="s">
        <v>459</v>
      </c>
      <c r="H3" s="49" t="s">
        <v>14</v>
      </c>
      <c r="I3" s="49" t="s">
        <v>13</v>
      </c>
      <c r="J3" s="51" t="s">
        <v>15</v>
      </c>
      <c r="K3" s="215"/>
    </row>
    <row r="4" spans="1:11" ht="15" thickBot="1">
      <c r="A4" s="128" t="s">
        <v>469</v>
      </c>
      <c r="B4" s="129" t="s">
        <v>629</v>
      </c>
      <c r="C4" s="130" t="s">
        <v>17</v>
      </c>
      <c r="D4" s="131" t="s">
        <v>470</v>
      </c>
      <c r="E4" s="132" t="s">
        <v>463</v>
      </c>
      <c r="F4" s="133" t="s">
        <v>471</v>
      </c>
      <c r="G4" s="134">
        <v>2</v>
      </c>
      <c r="H4" s="135">
        <v>2</v>
      </c>
      <c r="I4" s="136" t="s">
        <v>472</v>
      </c>
      <c r="J4" s="135">
        <v>233</v>
      </c>
      <c r="K4" s="137" t="s">
        <v>749</v>
      </c>
    </row>
    <row r="5" spans="1:11" ht="15" thickBot="1">
      <c r="A5" s="128" t="s">
        <v>469</v>
      </c>
      <c r="B5" s="129" t="s">
        <v>629</v>
      </c>
      <c r="C5" s="130" t="s">
        <v>17</v>
      </c>
      <c r="D5" s="131" t="s">
        <v>500</v>
      </c>
      <c r="E5" s="138" t="s">
        <v>465</v>
      </c>
      <c r="F5" s="136" t="s">
        <v>632</v>
      </c>
      <c r="G5" s="139">
        <v>1.5</v>
      </c>
      <c r="H5" s="135">
        <v>2</v>
      </c>
      <c r="I5" s="136" t="s">
        <v>637</v>
      </c>
      <c r="J5" s="139" t="s">
        <v>638</v>
      </c>
      <c r="K5" s="137" t="s">
        <v>749</v>
      </c>
    </row>
    <row r="6" spans="1:11" ht="15" thickBot="1">
      <c r="A6" s="128" t="s">
        <v>469</v>
      </c>
      <c r="B6" s="129" t="s">
        <v>628</v>
      </c>
      <c r="C6" s="130" t="s">
        <v>17</v>
      </c>
      <c r="D6" s="131" t="s">
        <v>503</v>
      </c>
      <c r="E6" s="138" t="s">
        <v>465</v>
      </c>
      <c r="F6" s="136" t="s">
        <v>633</v>
      </c>
      <c r="G6" s="139">
        <v>1.5</v>
      </c>
      <c r="H6" s="135">
        <v>2</v>
      </c>
      <c r="I6" s="136" t="s">
        <v>504</v>
      </c>
      <c r="J6" s="139" t="s">
        <v>638</v>
      </c>
      <c r="K6" s="137" t="s">
        <v>749</v>
      </c>
    </row>
    <row r="7" spans="1:11" ht="15" thickBot="1">
      <c r="A7" s="128" t="s">
        <v>469</v>
      </c>
      <c r="B7" s="129" t="s">
        <v>628</v>
      </c>
      <c r="C7" s="130" t="s">
        <v>17</v>
      </c>
      <c r="D7" s="131" t="s">
        <v>502</v>
      </c>
      <c r="E7" s="138" t="s">
        <v>465</v>
      </c>
      <c r="F7" s="136" t="s">
        <v>634</v>
      </c>
      <c r="G7" s="140">
        <v>1.5</v>
      </c>
      <c r="H7" s="135">
        <v>2</v>
      </c>
      <c r="I7" s="136" t="s">
        <v>636</v>
      </c>
      <c r="J7" s="139" t="s">
        <v>638</v>
      </c>
      <c r="K7" s="137" t="s">
        <v>749</v>
      </c>
    </row>
    <row r="8" spans="1:11" ht="15" thickBot="1">
      <c r="A8" s="128" t="s">
        <v>469</v>
      </c>
      <c r="B8" s="129" t="s">
        <v>628</v>
      </c>
      <c r="C8" s="130" t="s">
        <v>17</v>
      </c>
      <c r="D8" s="131" t="s">
        <v>630</v>
      </c>
      <c r="E8" s="138" t="s">
        <v>465</v>
      </c>
      <c r="F8" s="136" t="s">
        <v>635</v>
      </c>
      <c r="G8" s="140">
        <v>2</v>
      </c>
      <c r="H8" s="135">
        <v>2</v>
      </c>
      <c r="I8" s="136" t="s">
        <v>501</v>
      </c>
      <c r="J8" s="139" t="s">
        <v>638</v>
      </c>
      <c r="K8" s="137" t="s">
        <v>749</v>
      </c>
    </row>
    <row r="9" spans="1:11" ht="15" thickBot="1">
      <c r="A9" s="128" t="s">
        <v>469</v>
      </c>
      <c r="B9" s="129" t="s">
        <v>628</v>
      </c>
      <c r="C9" s="130" t="s">
        <v>17</v>
      </c>
      <c r="D9" s="131" t="s">
        <v>506</v>
      </c>
      <c r="E9" s="138" t="s">
        <v>465</v>
      </c>
      <c r="F9" s="136" t="s">
        <v>635</v>
      </c>
      <c r="G9" s="140">
        <v>2</v>
      </c>
      <c r="H9" s="135">
        <v>2</v>
      </c>
      <c r="I9" s="136" t="s">
        <v>504</v>
      </c>
      <c r="J9" s="139" t="s">
        <v>638</v>
      </c>
      <c r="K9" s="137" t="s">
        <v>749</v>
      </c>
    </row>
    <row r="10" spans="1:11" ht="15" thickBot="1">
      <c r="A10" s="128" t="s">
        <v>469</v>
      </c>
      <c r="B10" s="129" t="s">
        <v>628</v>
      </c>
      <c r="C10" s="130" t="s">
        <v>17</v>
      </c>
      <c r="D10" s="131" t="s">
        <v>505</v>
      </c>
      <c r="E10" s="138" t="s">
        <v>465</v>
      </c>
      <c r="F10" s="136" t="s">
        <v>635</v>
      </c>
      <c r="G10" s="140">
        <v>2</v>
      </c>
      <c r="H10" s="135">
        <v>2</v>
      </c>
      <c r="I10" s="136" t="s">
        <v>636</v>
      </c>
      <c r="J10" s="139" t="s">
        <v>638</v>
      </c>
      <c r="K10" s="137" t="s">
        <v>749</v>
      </c>
    </row>
  </sheetData>
  <sheetProtection/>
  <mergeCells count="8">
    <mergeCell ref="K2:K3"/>
    <mergeCell ref="E2:E3"/>
    <mergeCell ref="A2:A3"/>
    <mergeCell ref="B2:B3"/>
    <mergeCell ref="C2:C3"/>
    <mergeCell ref="D2:D3"/>
    <mergeCell ref="F2:H2"/>
    <mergeCell ref="I2:J2"/>
  </mergeCells>
  <printOptions/>
  <pageMargins left="0.787" right="0.787" top="0.984" bottom="0.984" header="0.512" footer="0.512"/>
  <pageSetup horizontalDpi="600" verticalDpi="600" orientation="landscape" paperSize="8" scale="80" r:id="rId1"/>
</worksheet>
</file>

<file path=xl/worksheets/sheet8.xml><?xml version="1.0" encoding="utf-8"?>
<worksheet xmlns="http://schemas.openxmlformats.org/spreadsheetml/2006/main" xmlns:r="http://schemas.openxmlformats.org/officeDocument/2006/relationships">
  <dimension ref="A1:K17"/>
  <sheetViews>
    <sheetView view="pageBreakPreview" zoomScale="85" zoomScaleNormal="75" zoomScaleSheetLayoutView="85" zoomScalePageLayoutView="0" workbookViewId="0" topLeftCell="A1">
      <pane xSplit="5" ySplit="3" topLeftCell="F4" activePane="bottomRight" state="frozen"/>
      <selection pane="topLeft" activeCell="D34" sqref="D34"/>
      <selection pane="topRight" activeCell="D34" sqref="D34"/>
      <selection pane="bottomLeft" activeCell="D34" sqref="D34"/>
      <selection pane="bottomRight" activeCell="C25" sqref="C25"/>
    </sheetView>
  </sheetViews>
  <sheetFormatPr defaultColWidth="9.00390625" defaultRowHeight="13.5"/>
  <cols>
    <col min="1" max="1" width="23.25390625" style="47" customWidth="1"/>
    <col min="2" max="2" width="13.50390625" style="47" bestFit="1" customWidth="1"/>
    <col min="3" max="3" width="34.50390625" style="47" customWidth="1"/>
    <col min="4" max="4" width="44.125" style="47" customWidth="1"/>
    <col min="5" max="5" width="20.625" style="47" customWidth="1"/>
    <col min="6" max="6" width="22.125" style="47" customWidth="1"/>
    <col min="7" max="8" width="17.625" style="47" customWidth="1"/>
    <col min="9" max="9" width="25.625" style="47" customWidth="1"/>
    <col min="10" max="10" width="17.625" style="47" customWidth="1"/>
    <col min="11" max="11" width="18.25390625" style="47" customWidth="1"/>
    <col min="12" max="12" width="15.375" style="47" customWidth="1"/>
    <col min="13" max="16384" width="9.00390625" style="47" customWidth="1"/>
  </cols>
  <sheetData>
    <row r="1" spans="6:11" ht="24.75" customHeight="1" thickBot="1">
      <c r="F1" s="82" t="s">
        <v>143</v>
      </c>
      <c r="K1" s="48"/>
    </row>
    <row r="2" spans="1:11" ht="15" thickBot="1">
      <c r="A2" s="197" t="s">
        <v>466</v>
      </c>
      <c r="B2" s="198" t="s">
        <v>467</v>
      </c>
      <c r="C2" s="197" t="s">
        <v>473</v>
      </c>
      <c r="D2" s="228" t="s">
        <v>24</v>
      </c>
      <c r="E2" s="228" t="s">
        <v>474</v>
      </c>
      <c r="F2" s="226" t="s">
        <v>10</v>
      </c>
      <c r="G2" s="230"/>
      <c r="H2" s="227"/>
      <c r="I2" s="226" t="s">
        <v>11</v>
      </c>
      <c r="J2" s="227"/>
      <c r="K2" s="228" t="s">
        <v>12</v>
      </c>
    </row>
    <row r="3" spans="1:11" ht="30.75" customHeight="1" thickBot="1">
      <c r="A3" s="198"/>
      <c r="B3" s="198"/>
      <c r="C3" s="198"/>
      <c r="D3" s="229"/>
      <c r="E3" s="229"/>
      <c r="F3" s="86" t="s">
        <v>13</v>
      </c>
      <c r="G3" s="84" t="s">
        <v>459</v>
      </c>
      <c r="H3" s="86" t="s">
        <v>14</v>
      </c>
      <c r="I3" s="86" t="s">
        <v>13</v>
      </c>
      <c r="J3" s="89" t="s">
        <v>475</v>
      </c>
      <c r="K3" s="229"/>
    </row>
    <row r="4" spans="1:11" s="88" customFormat="1" ht="15" thickBot="1">
      <c r="A4" s="126" t="s">
        <v>476</v>
      </c>
      <c r="B4" s="105" t="s">
        <v>818</v>
      </c>
      <c r="C4" s="126" t="s">
        <v>477</v>
      </c>
      <c r="D4" s="24" t="s">
        <v>478</v>
      </c>
      <c r="E4" s="18" t="s">
        <v>25</v>
      </c>
      <c r="F4" s="24" t="s">
        <v>622</v>
      </c>
      <c r="G4" s="19">
        <v>1.5</v>
      </c>
      <c r="H4" s="19">
        <v>2</v>
      </c>
      <c r="I4" s="24" t="s">
        <v>624</v>
      </c>
      <c r="J4" s="19">
        <v>200</v>
      </c>
      <c r="K4" s="24" t="s">
        <v>797</v>
      </c>
    </row>
    <row r="5" spans="1:11" s="88" customFormat="1" ht="15" thickBot="1">
      <c r="A5" s="126" t="s">
        <v>476</v>
      </c>
      <c r="B5" s="105" t="s">
        <v>818</v>
      </c>
      <c r="C5" s="126" t="s">
        <v>477</v>
      </c>
      <c r="D5" s="24" t="s">
        <v>783</v>
      </c>
      <c r="E5" s="18" t="s">
        <v>25</v>
      </c>
      <c r="F5" s="24" t="s">
        <v>622</v>
      </c>
      <c r="G5" s="19">
        <v>1.5</v>
      </c>
      <c r="H5" s="19">
        <v>2</v>
      </c>
      <c r="I5" s="24" t="s">
        <v>789</v>
      </c>
      <c r="J5" s="19">
        <v>200</v>
      </c>
      <c r="K5" s="24" t="s">
        <v>797</v>
      </c>
    </row>
    <row r="6" spans="1:11" s="88" customFormat="1" ht="15" thickBot="1">
      <c r="A6" s="126" t="s">
        <v>476</v>
      </c>
      <c r="B6" s="105" t="s">
        <v>818</v>
      </c>
      <c r="C6" s="126" t="s">
        <v>477</v>
      </c>
      <c r="D6" s="24" t="s">
        <v>780</v>
      </c>
      <c r="E6" s="18" t="s">
        <v>25</v>
      </c>
      <c r="F6" s="24" t="s">
        <v>623</v>
      </c>
      <c r="G6" s="19">
        <v>1.75</v>
      </c>
      <c r="H6" s="19">
        <v>2</v>
      </c>
      <c r="I6" s="24" t="s">
        <v>625</v>
      </c>
      <c r="J6" s="19">
        <v>230</v>
      </c>
      <c r="K6" s="24" t="s">
        <v>797</v>
      </c>
    </row>
    <row r="7" spans="1:11" s="88" customFormat="1" ht="15" thickBot="1">
      <c r="A7" s="126" t="s">
        <v>476</v>
      </c>
      <c r="B7" s="105" t="s">
        <v>818</v>
      </c>
      <c r="C7" s="126" t="s">
        <v>477</v>
      </c>
      <c r="D7" s="24" t="s">
        <v>621</v>
      </c>
      <c r="E7" s="18" t="s">
        <v>25</v>
      </c>
      <c r="F7" s="24" t="s">
        <v>622</v>
      </c>
      <c r="G7" s="19">
        <v>1.5</v>
      </c>
      <c r="H7" s="19">
        <v>2</v>
      </c>
      <c r="I7" s="24" t="s">
        <v>627</v>
      </c>
      <c r="J7" s="19">
        <v>174</v>
      </c>
      <c r="K7" s="24" t="s">
        <v>797</v>
      </c>
    </row>
    <row r="8" spans="1:11" s="88" customFormat="1" ht="15" thickBot="1">
      <c r="A8" s="126" t="s">
        <v>476</v>
      </c>
      <c r="B8" s="105" t="s">
        <v>818</v>
      </c>
      <c r="C8" s="126" t="s">
        <v>477</v>
      </c>
      <c r="D8" s="24" t="s">
        <v>784</v>
      </c>
      <c r="E8" s="18" t="s">
        <v>25</v>
      </c>
      <c r="F8" s="24" t="s">
        <v>623</v>
      </c>
      <c r="G8" s="19">
        <v>1.75</v>
      </c>
      <c r="H8" s="19">
        <v>2</v>
      </c>
      <c r="I8" s="24" t="s">
        <v>790</v>
      </c>
      <c r="J8" s="19">
        <v>230</v>
      </c>
      <c r="K8" s="24" t="s">
        <v>797</v>
      </c>
    </row>
    <row r="9" spans="1:11" s="88" customFormat="1" ht="15" thickBot="1">
      <c r="A9" s="126" t="s">
        <v>476</v>
      </c>
      <c r="B9" s="105" t="s">
        <v>818</v>
      </c>
      <c r="C9" s="126" t="s">
        <v>477</v>
      </c>
      <c r="D9" s="24" t="s">
        <v>788</v>
      </c>
      <c r="E9" s="18" t="s">
        <v>25</v>
      </c>
      <c r="F9" s="24" t="s">
        <v>623</v>
      </c>
      <c r="G9" s="19">
        <v>1.75</v>
      </c>
      <c r="H9" s="19">
        <v>2</v>
      </c>
      <c r="I9" s="24" t="s">
        <v>791</v>
      </c>
      <c r="J9" s="19">
        <v>174</v>
      </c>
      <c r="K9" s="24" t="s">
        <v>797</v>
      </c>
    </row>
    <row r="10" spans="1:11" s="88" customFormat="1" ht="15" thickBot="1">
      <c r="A10" s="126" t="s">
        <v>476</v>
      </c>
      <c r="B10" s="105" t="s">
        <v>818</v>
      </c>
      <c r="C10" s="126" t="s">
        <v>477</v>
      </c>
      <c r="D10" s="24" t="s">
        <v>785</v>
      </c>
      <c r="E10" s="18" t="s">
        <v>25</v>
      </c>
      <c r="F10" s="24" t="s">
        <v>622</v>
      </c>
      <c r="G10" s="19">
        <v>1.5</v>
      </c>
      <c r="H10" s="19">
        <v>2</v>
      </c>
      <c r="I10" s="24" t="s">
        <v>792</v>
      </c>
      <c r="J10" s="19">
        <v>200</v>
      </c>
      <c r="K10" s="24" t="s">
        <v>797</v>
      </c>
    </row>
    <row r="11" spans="1:11" s="88" customFormat="1" ht="15" thickBot="1">
      <c r="A11" s="126" t="s">
        <v>476</v>
      </c>
      <c r="B11" s="105" t="s">
        <v>818</v>
      </c>
      <c r="C11" s="126" t="s">
        <v>477</v>
      </c>
      <c r="D11" s="24" t="s">
        <v>795</v>
      </c>
      <c r="E11" s="18" t="s">
        <v>25</v>
      </c>
      <c r="F11" s="24" t="s">
        <v>623</v>
      </c>
      <c r="G11" s="19">
        <v>1.75</v>
      </c>
      <c r="H11" s="19">
        <v>2</v>
      </c>
      <c r="I11" s="24" t="s">
        <v>792</v>
      </c>
      <c r="J11" s="19">
        <v>200</v>
      </c>
      <c r="K11" s="24" t="s">
        <v>797</v>
      </c>
    </row>
    <row r="12" spans="1:11" s="88" customFormat="1" ht="29.25" thickBot="1">
      <c r="A12" s="126" t="s">
        <v>476</v>
      </c>
      <c r="B12" s="105" t="s">
        <v>818</v>
      </c>
      <c r="C12" s="126" t="s">
        <v>477</v>
      </c>
      <c r="D12" s="24" t="s">
        <v>781</v>
      </c>
      <c r="E12" s="18" t="s">
        <v>25</v>
      </c>
      <c r="F12" s="24" t="s">
        <v>793</v>
      </c>
      <c r="G12" s="19">
        <v>1.5</v>
      </c>
      <c r="H12" s="19">
        <v>3</v>
      </c>
      <c r="I12" s="24" t="s">
        <v>626</v>
      </c>
      <c r="J12" s="19">
        <v>270</v>
      </c>
      <c r="K12" s="24" t="s">
        <v>797</v>
      </c>
    </row>
    <row r="13" spans="1:11" s="88" customFormat="1" ht="29.25" thickBot="1">
      <c r="A13" s="126" t="s">
        <v>476</v>
      </c>
      <c r="B13" s="105" t="s">
        <v>818</v>
      </c>
      <c r="C13" s="126" t="s">
        <v>477</v>
      </c>
      <c r="D13" s="24" t="s">
        <v>782</v>
      </c>
      <c r="E13" s="18" t="s">
        <v>25</v>
      </c>
      <c r="F13" s="24" t="s">
        <v>794</v>
      </c>
      <c r="G13" s="19">
        <v>1.75</v>
      </c>
      <c r="H13" s="19">
        <v>3</v>
      </c>
      <c r="I13" s="24" t="s">
        <v>626</v>
      </c>
      <c r="J13" s="19">
        <v>272</v>
      </c>
      <c r="K13" s="24" t="s">
        <v>797</v>
      </c>
    </row>
    <row r="14" spans="1:11" s="88" customFormat="1" ht="29.25" thickBot="1">
      <c r="A14" s="126" t="s">
        <v>476</v>
      </c>
      <c r="B14" s="105" t="s">
        <v>818</v>
      </c>
      <c r="C14" s="126" t="s">
        <v>477</v>
      </c>
      <c r="D14" s="24" t="s">
        <v>786</v>
      </c>
      <c r="E14" s="18" t="s">
        <v>25</v>
      </c>
      <c r="F14" s="24" t="s">
        <v>793</v>
      </c>
      <c r="G14" s="19">
        <v>1.5</v>
      </c>
      <c r="H14" s="19">
        <v>3</v>
      </c>
      <c r="I14" s="24" t="s">
        <v>796</v>
      </c>
      <c r="J14" s="19">
        <v>270</v>
      </c>
      <c r="K14" s="24" t="s">
        <v>797</v>
      </c>
    </row>
    <row r="15" spans="1:11" s="88" customFormat="1" ht="29.25" thickBot="1">
      <c r="A15" s="126" t="s">
        <v>476</v>
      </c>
      <c r="B15" s="105" t="s">
        <v>818</v>
      </c>
      <c r="C15" s="126" t="s">
        <v>477</v>
      </c>
      <c r="D15" s="24" t="s">
        <v>787</v>
      </c>
      <c r="E15" s="18" t="s">
        <v>25</v>
      </c>
      <c r="F15" s="24" t="s">
        <v>794</v>
      </c>
      <c r="G15" s="19">
        <v>1.75</v>
      </c>
      <c r="H15" s="19">
        <v>3</v>
      </c>
      <c r="I15" s="24" t="s">
        <v>796</v>
      </c>
      <c r="J15" s="19">
        <v>272</v>
      </c>
      <c r="K15" s="24" t="s">
        <v>797</v>
      </c>
    </row>
    <row r="16" spans="1:11" ht="15" customHeight="1" thickBot="1">
      <c r="A16" s="126" t="s">
        <v>476</v>
      </c>
      <c r="B16" s="105" t="s">
        <v>818</v>
      </c>
      <c r="C16" s="126" t="s">
        <v>479</v>
      </c>
      <c r="D16" s="24" t="s">
        <v>775</v>
      </c>
      <c r="E16" s="18" t="s">
        <v>20</v>
      </c>
      <c r="F16" s="24" t="s">
        <v>777</v>
      </c>
      <c r="G16" s="179">
        <v>2</v>
      </c>
      <c r="H16" s="19">
        <v>2</v>
      </c>
      <c r="I16" s="24" t="s">
        <v>778</v>
      </c>
      <c r="J16" s="19">
        <v>430</v>
      </c>
      <c r="K16" s="24" t="s">
        <v>797</v>
      </c>
    </row>
    <row r="17" spans="1:11" ht="15" thickBot="1">
      <c r="A17" s="126" t="s">
        <v>476</v>
      </c>
      <c r="B17" s="105" t="s">
        <v>818</v>
      </c>
      <c r="C17" s="126" t="s">
        <v>479</v>
      </c>
      <c r="D17" s="24" t="s">
        <v>776</v>
      </c>
      <c r="E17" s="18" t="s">
        <v>20</v>
      </c>
      <c r="F17" s="24" t="s">
        <v>777</v>
      </c>
      <c r="G17" s="179">
        <v>2</v>
      </c>
      <c r="H17" s="19">
        <v>2</v>
      </c>
      <c r="I17" s="24" t="s">
        <v>779</v>
      </c>
      <c r="J17" s="19">
        <v>200</v>
      </c>
      <c r="K17" s="24" t="s">
        <v>797</v>
      </c>
    </row>
  </sheetData>
  <sheetProtection/>
  <mergeCells count="8">
    <mergeCell ref="A2:A3"/>
    <mergeCell ref="B2:B3"/>
    <mergeCell ref="C2:C3"/>
    <mergeCell ref="I2:J2"/>
    <mergeCell ref="K2:K3"/>
    <mergeCell ref="D2:D3"/>
    <mergeCell ref="F2:H2"/>
    <mergeCell ref="E2:E3"/>
  </mergeCells>
  <printOptions/>
  <pageMargins left="0.6" right="0.38" top="0.984" bottom="0.984" header="0.512" footer="0.512"/>
  <pageSetup horizontalDpi="600" verticalDpi="600" orientation="landscape" paperSize="8" scale="69" r:id="rId1"/>
</worksheet>
</file>

<file path=xl/worksheets/sheet9.xml><?xml version="1.0" encoding="utf-8"?>
<worksheet xmlns="http://schemas.openxmlformats.org/spreadsheetml/2006/main" xmlns:r="http://schemas.openxmlformats.org/officeDocument/2006/relationships">
  <dimension ref="A1:L199"/>
  <sheetViews>
    <sheetView view="pageBreakPreview" zoomScaleNormal="75" zoomScaleSheetLayoutView="100" zoomScalePageLayoutView="0" workbookViewId="0" topLeftCell="A1">
      <pane xSplit="5" ySplit="3" topLeftCell="F4" activePane="bottomRight" state="frozen"/>
      <selection pane="topLeft" activeCell="D21" sqref="D21"/>
      <selection pane="topRight" activeCell="D21" sqref="D21"/>
      <selection pane="bottomLeft" activeCell="D21" sqref="D21"/>
      <selection pane="bottomRight" activeCell="P153" sqref="P153"/>
    </sheetView>
  </sheetViews>
  <sheetFormatPr defaultColWidth="9.00390625" defaultRowHeight="13.5"/>
  <cols>
    <col min="1" max="1" width="24.75390625" style="71" customWidth="1"/>
    <col min="2" max="2" width="13.50390625" style="71" bestFit="1" customWidth="1"/>
    <col min="3" max="3" width="9.00390625" style="71" customWidth="1"/>
    <col min="4" max="4" width="22.00390625" style="71" customWidth="1"/>
    <col min="5" max="5" width="20.625" style="71" customWidth="1"/>
    <col min="6" max="6" width="22.75390625" style="71" customWidth="1"/>
    <col min="7" max="7" width="18.50390625" style="71" customWidth="1"/>
    <col min="8" max="10" width="17.625" style="71" customWidth="1"/>
    <col min="11" max="11" width="28.375" style="71" customWidth="1"/>
    <col min="12" max="16384" width="9.00390625" style="71" customWidth="1"/>
  </cols>
  <sheetData>
    <row r="1" spans="6:11" s="47" customFormat="1" ht="24.75" customHeight="1" thickBot="1">
      <c r="F1" s="167" t="s">
        <v>723</v>
      </c>
      <c r="K1" s="48"/>
    </row>
    <row r="2" spans="1:11" ht="14.25" customHeight="1" thickBot="1">
      <c r="A2" s="198" t="s">
        <v>724</v>
      </c>
      <c r="B2" s="198" t="s">
        <v>458</v>
      </c>
      <c r="C2" s="198" t="s">
        <v>725</v>
      </c>
      <c r="D2" s="233" t="s">
        <v>726</v>
      </c>
      <c r="E2" s="232" t="s">
        <v>727</v>
      </c>
      <c r="F2" s="235" t="s">
        <v>728</v>
      </c>
      <c r="G2" s="203"/>
      <c r="H2" s="194"/>
      <c r="I2" s="235" t="s">
        <v>729</v>
      </c>
      <c r="J2" s="194"/>
      <c r="K2" s="231" t="s">
        <v>730</v>
      </c>
    </row>
    <row r="3" spans="1:11" ht="27" customHeight="1" thickBot="1">
      <c r="A3" s="198"/>
      <c r="B3" s="198"/>
      <c r="C3" s="198"/>
      <c r="D3" s="234"/>
      <c r="E3" s="202"/>
      <c r="F3" s="168" t="s">
        <v>731</v>
      </c>
      <c r="G3" s="169" t="s">
        <v>732</v>
      </c>
      <c r="H3" s="77" t="s">
        <v>733</v>
      </c>
      <c r="I3" s="168" t="s">
        <v>731</v>
      </c>
      <c r="J3" s="168" t="s">
        <v>734</v>
      </c>
      <c r="K3" s="196"/>
    </row>
    <row r="4" spans="1:11" ht="15" thickBot="1">
      <c r="A4" s="72" t="s">
        <v>735</v>
      </c>
      <c r="B4" s="72" t="s">
        <v>713</v>
      </c>
      <c r="C4" s="115" t="s">
        <v>699</v>
      </c>
      <c r="D4" s="73" t="s">
        <v>714</v>
      </c>
      <c r="E4" s="164" t="s">
        <v>736</v>
      </c>
      <c r="F4" s="115" t="s">
        <v>699</v>
      </c>
      <c r="G4" s="52" t="s">
        <v>719</v>
      </c>
      <c r="H4" s="53">
        <v>1</v>
      </c>
      <c r="I4" s="115" t="s">
        <v>699</v>
      </c>
      <c r="J4" s="53">
        <v>220</v>
      </c>
      <c r="K4" s="74" t="s">
        <v>705</v>
      </c>
    </row>
    <row r="5" spans="1:11" ht="15" thickBot="1">
      <c r="A5" s="72" t="s">
        <v>735</v>
      </c>
      <c r="B5" s="72" t="s">
        <v>712</v>
      </c>
      <c r="C5" s="115" t="s">
        <v>132</v>
      </c>
      <c r="D5" s="73" t="s">
        <v>715</v>
      </c>
      <c r="E5" s="164" t="s">
        <v>736</v>
      </c>
      <c r="F5" s="115" t="s">
        <v>132</v>
      </c>
      <c r="G5" s="52" t="s">
        <v>720</v>
      </c>
      <c r="H5" s="53">
        <v>2</v>
      </c>
      <c r="I5" s="115" t="s">
        <v>132</v>
      </c>
      <c r="J5" s="53">
        <v>220</v>
      </c>
      <c r="K5" s="74" t="s">
        <v>705</v>
      </c>
    </row>
    <row r="6" spans="1:11" ht="15" thickBot="1">
      <c r="A6" s="72" t="s">
        <v>735</v>
      </c>
      <c r="B6" s="72" t="s">
        <v>712</v>
      </c>
      <c r="C6" s="115" t="s">
        <v>132</v>
      </c>
      <c r="D6" s="73" t="s">
        <v>716</v>
      </c>
      <c r="E6" s="164" t="s">
        <v>736</v>
      </c>
      <c r="F6" s="115" t="s">
        <v>132</v>
      </c>
      <c r="G6" s="52" t="s">
        <v>719</v>
      </c>
      <c r="H6" s="53">
        <v>1</v>
      </c>
      <c r="I6" s="115" t="s">
        <v>132</v>
      </c>
      <c r="J6" s="53">
        <v>200</v>
      </c>
      <c r="K6" s="74" t="s">
        <v>705</v>
      </c>
    </row>
    <row r="7" spans="1:11" ht="15" thickBot="1">
      <c r="A7" s="72" t="s">
        <v>735</v>
      </c>
      <c r="B7" s="72" t="s">
        <v>712</v>
      </c>
      <c r="C7" s="115" t="s">
        <v>132</v>
      </c>
      <c r="D7" s="73" t="s">
        <v>717</v>
      </c>
      <c r="E7" s="164" t="s">
        <v>736</v>
      </c>
      <c r="F7" s="115" t="s">
        <v>132</v>
      </c>
      <c r="G7" s="52" t="s">
        <v>720</v>
      </c>
      <c r="H7" s="53">
        <v>2</v>
      </c>
      <c r="I7" s="115" t="s">
        <v>132</v>
      </c>
      <c r="J7" s="53">
        <v>200</v>
      </c>
      <c r="K7" s="74" t="s">
        <v>705</v>
      </c>
    </row>
    <row r="8" spans="1:11" ht="15" thickBot="1">
      <c r="A8" s="72" t="s">
        <v>735</v>
      </c>
      <c r="B8" s="72" t="s">
        <v>712</v>
      </c>
      <c r="C8" s="115" t="s">
        <v>132</v>
      </c>
      <c r="D8" s="73" t="s">
        <v>509</v>
      </c>
      <c r="E8" s="53" t="s">
        <v>737</v>
      </c>
      <c r="F8" s="60" t="s">
        <v>52</v>
      </c>
      <c r="G8" s="52">
        <v>1.33</v>
      </c>
      <c r="H8" s="53">
        <v>5</v>
      </c>
      <c r="I8" s="60" t="s">
        <v>593</v>
      </c>
      <c r="J8" s="53" t="s">
        <v>721</v>
      </c>
      <c r="K8" s="74" t="s">
        <v>705</v>
      </c>
    </row>
    <row r="9" spans="1:11" ht="15" thickBot="1">
      <c r="A9" s="72" t="s">
        <v>735</v>
      </c>
      <c r="B9" s="72" t="s">
        <v>712</v>
      </c>
      <c r="C9" s="115" t="s">
        <v>132</v>
      </c>
      <c r="D9" s="73" t="s">
        <v>510</v>
      </c>
      <c r="E9" s="53" t="s">
        <v>737</v>
      </c>
      <c r="F9" s="60" t="s">
        <v>52</v>
      </c>
      <c r="G9" s="52">
        <v>1.33</v>
      </c>
      <c r="H9" s="53">
        <v>6</v>
      </c>
      <c r="I9" s="60" t="s">
        <v>593</v>
      </c>
      <c r="J9" s="53" t="s">
        <v>721</v>
      </c>
      <c r="K9" s="74" t="s">
        <v>705</v>
      </c>
    </row>
    <row r="10" spans="1:11" ht="15" thickBot="1">
      <c r="A10" s="72" t="s">
        <v>735</v>
      </c>
      <c r="B10" s="72" t="s">
        <v>712</v>
      </c>
      <c r="C10" s="115" t="s">
        <v>132</v>
      </c>
      <c r="D10" s="73" t="s">
        <v>511</v>
      </c>
      <c r="E10" s="53" t="s">
        <v>737</v>
      </c>
      <c r="F10" s="60" t="s">
        <v>52</v>
      </c>
      <c r="G10" s="52">
        <v>1.33</v>
      </c>
      <c r="H10" s="53">
        <v>7</v>
      </c>
      <c r="I10" s="60" t="s">
        <v>593</v>
      </c>
      <c r="J10" s="53" t="s">
        <v>721</v>
      </c>
      <c r="K10" s="74" t="s">
        <v>705</v>
      </c>
    </row>
    <row r="11" spans="1:11" ht="15" thickBot="1">
      <c r="A11" s="72" t="s">
        <v>735</v>
      </c>
      <c r="B11" s="72" t="s">
        <v>712</v>
      </c>
      <c r="C11" s="115" t="s">
        <v>132</v>
      </c>
      <c r="D11" s="73" t="s">
        <v>512</v>
      </c>
      <c r="E11" s="53" t="s">
        <v>737</v>
      </c>
      <c r="F11" s="60" t="s">
        <v>52</v>
      </c>
      <c r="G11" s="52">
        <v>1.33</v>
      </c>
      <c r="H11" s="53">
        <v>8</v>
      </c>
      <c r="I11" s="60" t="s">
        <v>593</v>
      </c>
      <c r="J11" s="53" t="s">
        <v>721</v>
      </c>
      <c r="K11" s="74" t="s">
        <v>705</v>
      </c>
    </row>
    <row r="12" spans="1:11" ht="15" thickBot="1">
      <c r="A12" s="72" t="s">
        <v>735</v>
      </c>
      <c r="B12" s="72" t="s">
        <v>712</v>
      </c>
      <c r="C12" s="115" t="s">
        <v>132</v>
      </c>
      <c r="D12" s="73" t="s">
        <v>513</v>
      </c>
      <c r="E12" s="53" t="s">
        <v>737</v>
      </c>
      <c r="F12" s="60" t="s">
        <v>52</v>
      </c>
      <c r="G12" s="52">
        <v>1.33</v>
      </c>
      <c r="H12" s="53">
        <v>9</v>
      </c>
      <c r="I12" s="60" t="s">
        <v>593</v>
      </c>
      <c r="J12" s="53" t="s">
        <v>721</v>
      </c>
      <c r="K12" s="74" t="s">
        <v>705</v>
      </c>
    </row>
    <row r="13" spans="1:11" ht="15" thickBot="1">
      <c r="A13" s="72" t="s">
        <v>735</v>
      </c>
      <c r="B13" s="72" t="s">
        <v>712</v>
      </c>
      <c r="C13" s="115" t="s">
        <v>132</v>
      </c>
      <c r="D13" s="73" t="s">
        <v>514</v>
      </c>
      <c r="E13" s="53" t="s">
        <v>737</v>
      </c>
      <c r="F13" s="60" t="s">
        <v>52</v>
      </c>
      <c r="G13" s="52">
        <v>1.33</v>
      </c>
      <c r="H13" s="53">
        <v>10</v>
      </c>
      <c r="I13" s="60" t="s">
        <v>593</v>
      </c>
      <c r="J13" s="53" t="s">
        <v>721</v>
      </c>
      <c r="K13" s="74" t="s">
        <v>705</v>
      </c>
    </row>
    <row r="14" spans="1:11" ht="15" thickBot="1">
      <c r="A14" s="72" t="s">
        <v>735</v>
      </c>
      <c r="B14" s="72" t="s">
        <v>712</v>
      </c>
      <c r="C14" s="115" t="s">
        <v>132</v>
      </c>
      <c r="D14" s="73" t="s">
        <v>515</v>
      </c>
      <c r="E14" s="53" t="s">
        <v>737</v>
      </c>
      <c r="F14" s="60" t="s">
        <v>52</v>
      </c>
      <c r="G14" s="52">
        <v>1.33</v>
      </c>
      <c r="H14" s="53">
        <v>11</v>
      </c>
      <c r="I14" s="60" t="s">
        <v>593</v>
      </c>
      <c r="J14" s="53" t="s">
        <v>721</v>
      </c>
      <c r="K14" s="74" t="s">
        <v>705</v>
      </c>
    </row>
    <row r="15" spans="1:11" ht="15" thickBot="1">
      <c r="A15" s="72" t="s">
        <v>735</v>
      </c>
      <c r="B15" s="72" t="s">
        <v>712</v>
      </c>
      <c r="C15" s="115" t="s">
        <v>132</v>
      </c>
      <c r="D15" s="73" t="s">
        <v>516</v>
      </c>
      <c r="E15" s="53" t="s">
        <v>737</v>
      </c>
      <c r="F15" s="60" t="s">
        <v>52</v>
      </c>
      <c r="G15" s="52">
        <v>1.33</v>
      </c>
      <c r="H15" s="53">
        <v>12</v>
      </c>
      <c r="I15" s="60" t="s">
        <v>593</v>
      </c>
      <c r="J15" s="53" t="s">
        <v>721</v>
      </c>
      <c r="K15" s="74" t="s">
        <v>705</v>
      </c>
    </row>
    <row r="16" spans="1:11" ht="15" thickBot="1">
      <c r="A16" s="72" t="s">
        <v>735</v>
      </c>
      <c r="B16" s="72" t="s">
        <v>712</v>
      </c>
      <c r="C16" s="115" t="s">
        <v>132</v>
      </c>
      <c r="D16" s="73" t="s">
        <v>517</v>
      </c>
      <c r="E16" s="53" t="s">
        <v>737</v>
      </c>
      <c r="F16" s="60" t="s">
        <v>52</v>
      </c>
      <c r="G16" s="52">
        <v>1.33</v>
      </c>
      <c r="H16" s="53">
        <v>13</v>
      </c>
      <c r="I16" s="60" t="s">
        <v>593</v>
      </c>
      <c r="J16" s="53" t="s">
        <v>721</v>
      </c>
      <c r="K16" s="74" t="s">
        <v>705</v>
      </c>
    </row>
    <row r="17" spans="1:11" ht="15" thickBot="1">
      <c r="A17" s="72" t="s">
        <v>735</v>
      </c>
      <c r="B17" s="72" t="s">
        <v>712</v>
      </c>
      <c r="C17" s="115" t="s">
        <v>132</v>
      </c>
      <c r="D17" s="73" t="s">
        <v>518</v>
      </c>
      <c r="E17" s="53" t="s">
        <v>737</v>
      </c>
      <c r="F17" s="60" t="s">
        <v>52</v>
      </c>
      <c r="G17" s="52">
        <v>1.33</v>
      </c>
      <c r="H17" s="53">
        <v>14</v>
      </c>
      <c r="I17" s="60" t="s">
        <v>593</v>
      </c>
      <c r="J17" s="53" t="s">
        <v>721</v>
      </c>
      <c r="K17" s="74" t="s">
        <v>705</v>
      </c>
    </row>
    <row r="18" spans="1:11" ht="15" thickBot="1">
      <c r="A18" s="72" t="s">
        <v>735</v>
      </c>
      <c r="B18" s="72" t="s">
        <v>712</v>
      </c>
      <c r="C18" s="115" t="s">
        <v>132</v>
      </c>
      <c r="D18" s="73" t="s">
        <v>519</v>
      </c>
      <c r="E18" s="53" t="s">
        <v>737</v>
      </c>
      <c r="F18" s="60" t="s">
        <v>52</v>
      </c>
      <c r="G18" s="52">
        <v>1.33</v>
      </c>
      <c r="H18" s="53">
        <v>15</v>
      </c>
      <c r="I18" s="60" t="s">
        <v>593</v>
      </c>
      <c r="J18" s="53" t="s">
        <v>721</v>
      </c>
      <c r="K18" s="74" t="s">
        <v>705</v>
      </c>
    </row>
    <row r="19" spans="1:11" ht="15" thickBot="1">
      <c r="A19" s="72" t="s">
        <v>735</v>
      </c>
      <c r="B19" s="72" t="s">
        <v>712</v>
      </c>
      <c r="C19" s="115" t="s">
        <v>132</v>
      </c>
      <c r="D19" s="73" t="s">
        <v>520</v>
      </c>
      <c r="E19" s="53" t="s">
        <v>737</v>
      </c>
      <c r="F19" s="60" t="s">
        <v>52</v>
      </c>
      <c r="G19" s="52">
        <v>1.33</v>
      </c>
      <c r="H19" s="53">
        <v>16</v>
      </c>
      <c r="I19" s="60" t="s">
        <v>593</v>
      </c>
      <c r="J19" s="53" t="s">
        <v>721</v>
      </c>
      <c r="K19" s="74" t="s">
        <v>705</v>
      </c>
    </row>
    <row r="20" spans="1:11" ht="15" thickBot="1">
      <c r="A20" s="72" t="s">
        <v>735</v>
      </c>
      <c r="B20" s="72" t="s">
        <v>712</v>
      </c>
      <c r="C20" s="115" t="s">
        <v>132</v>
      </c>
      <c r="D20" s="73" t="s">
        <v>521</v>
      </c>
      <c r="E20" s="53" t="s">
        <v>737</v>
      </c>
      <c r="F20" s="60" t="s">
        <v>52</v>
      </c>
      <c r="G20" s="52">
        <v>1.33</v>
      </c>
      <c r="H20" s="53">
        <v>17</v>
      </c>
      <c r="I20" s="60" t="s">
        <v>593</v>
      </c>
      <c r="J20" s="53" t="s">
        <v>721</v>
      </c>
      <c r="K20" s="74" t="s">
        <v>705</v>
      </c>
    </row>
    <row r="21" spans="1:11" ht="15" thickBot="1">
      <c r="A21" s="72" t="s">
        <v>735</v>
      </c>
      <c r="B21" s="72" t="s">
        <v>712</v>
      </c>
      <c r="C21" s="115" t="s">
        <v>132</v>
      </c>
      <c r="D21" s="73" t="s">
        <v>522</v>
      </c>
      <c r="E21" s="53" t="s">
        <v>737</v>
      </c>
      <c r="F21" s="60" t="s">
        <v>52</v>
      </c>
      <c r="G21" s="52">
        <v>1.33</v>
      </c>
      <c r="H21" s="53">
        <v>18</v>
      </c>
      <c r="I21" s="60" t="s">
        <v>593</v>
      </c>
      <c r="J21" s="53" t="s">
        <v>721</v>
      </c>
      <c r="K21" s="74" t="s">
        <v>705</v>
      </c>
    </row>
    <row r="22" spans="1:11" ht="15" thickBot="1">
      <c r="A22" s="72" t="s">
        <v>735</v>
      </c>
      <c r="B22" s="72" t="s">
        <v>712</v>
      </c>
      <c r="C22" s="115" t="s">
        <v>132</v>
      </c>
      <c r="D22" s="73" t="s">
        <v>523</v>
      </c>
      <c r="E22" s="53" t="s">
        <v>737</v>
      </c>
      <c r="F22" s="60" t="s">
        <v>52</v>
      </c>
      <c r="G22" s="52">
        <v>1.33</v>
      </c>
      <c r="H22" s="53">
        <v>19</v>
      </c>
      <c r="I22" s="60" t="s">
        <v>593</v>
      </c>
      <c r="J22" s="53" t="s">
        <v>721</v>
      </c>
      <c r="K22" s="74" t="s">
        <v>705</v>
      </c>
    </row>
    <row r="23" spans="1:11" ht="15" thickBot="1">
      <c r="A23" s="72" t="s">
        <v>735</v>
      </c>
      <c r="B23" s="72" t="s">
        <v>712</v>
      </c>
      <c r="C23" s="115" t="s">
        <v>132</v>
      </c>
      <c r="D23" s="73" t="s">
        <v>524</v>
      </c>
      <c r="E23" s="53" t="s">
        <v>737</v>
      </c>
      <c r="F23" s="60" t="s">
        <v>52</v>
      </c>
      <c r="G23" s="52">
        <v>1.33</v>
      </c>
      <c r="H23" s="53">
        <v>20</v>
      </c>
      <c r="I23" s="60" t="s">
        <v>593</v>
      </c>
      <c r="J23" s="53" t="s">
        <v>721</v>
      </c>
      <c r="K23" s="74" t="s">
        <v>705</v>
      </c>
    </row>
    <row r="24" spans="1:11" ht="15" thickBot="1">
      <c r="A24" s="72" t="s">
        <v>735</v>
      </c>
      <c r="B24" s="72" t="s">
        <v>712</v>
      </c>
      <c r="C24" s="115" t="s">
        <v>132</v>
      </c>
      <c r="D24" s="73" t="s">
        <v>525</v>
      </c>
      <c r="E24" s="53" t="s">
        <v>737</v>
      </c>
      <c r="F24" s="60" t="s">
        <v>52</v>
      </c>
      <c r="G24" s="52">
        <v>1.33</v>
      </c>
      <c r="H24" s="53">
        <v>21</v>
      </c>
      <c r="I24" s="60" t="s">
        <v>593</v>
      </c>
      <c r="J24" s="53" t="s">
        <v>721</v>
      </c>
      <c r="K24" s="74" t="s">
        <v>705</v>
      </c>
    </row>
    <row r="25" spans="1:11" ht="15" thickBot="1">
      <c r="A25" s="72" t="s">
        <v>735</v>
      </c>
      <c r="B25" s="72" t="s">
        <v>712</v>
      </c>
      <c r="C25" s="115" t="s">
        <v>132</v>
      </c>
      <c r="D25" s="73" t="s">
        <v>526</v>
      </c>
      <c r="E25" s="53" t="s">
        <v>737</v>
      </c>
      <c r="F25" s="60" t="s">
        <v>52</v>
      </c>
      <c r="G25" s="52">
        <v>1.33</v>
      </c>
      <c r="H25" s="53">
        <v>22</v>
      </c>
      <c r="I25" s="60" t="s">
        <v>593</v>
      </c>
      <c r="J25" s="53" t="s">
        <v>721</v>
      </c>
      <c r="K25" s="74" t="s">
        <v>705</v>
      </c>
    </row>
    <row r="26" spans="1:11" ht="15" thickBot="1">
      <c r="A26" s="72" t="s">
        <v>735</v>
      </c>
      <c r="B26" s="72" t="s">
        <v>712</v>
      </c>
      <c r="C26" s="115" t="s">
        <v>132</v>
      </c>
      <c r="D26" s="73" t="s">
        <v>527</v>
      </c>
      <c r="E26" s="53" t="s">
        <v>737</v>
      </c>
      <c r="F26" s="60" t="s">
        <v>52</v>
      </c>
      <c r="G26" s="52">
        <v>1.33</v>
      </c>
      <c r="H26" s="53">
        <v>23</v>
      </c>
      <c r="I26" s="60" t="s">
        <v>593</v>
      </c>
      <c r="J26" s="53" t="s">
        <v>721</v>
      </c>
      <c r="K26" s="74" t="s">
        <v>705</v>
      </c>
    </row>
    <row r="27" spans="1:11" ht="15" thickBot="1">
      <c r="A27" s="72" t="s">
        <v>735</v>
      </c>
      <c r="B27" s="72" t="s">
        <v>712</v>
      </c>
      <c r="C27" s="115" t="s">
        <v>132</v>
      </c>
      <c r="D27" s="73" t="s">
        <v>528</v>
      </c>
      <c r="E27" s="53" t="s">
        <v>737</v>
      </c>
      <c r="F27" s="60" t="s">
        <v>52</v>
      </c>
      <c r="G27" s="52">
        <v>1.33</v>
      </c>
      <c r="H27" s="53">
        <v>24</v>
      </c>
      <c r="I27" s="60" t="s">
        <v>593</v>
      </c>
      <c r="J27" s="53" t="s">
        <v>721</v>
      </c>
      <c r="K27" s="74" t="s">
        <v>705</v>
      </c>
    </row>
    <row r="28" spans="1:11" ht="15" thickBot="1">
      <c r="A28" s="72" t="s">
        <v>735</v>
      </c>
      <c r="B28" s="72" t="s">
        <v>712</v>
      </c>
      <c r="C28" s="115" t="s">
        <v>132</v>
      </c>
      <c r="D28" s="73" t="s">
        <v>529</v>
      </c>
      <c r="E28" s="53" t="s">
        <v>737</v>
      </c>
      <c r="F28" s="60" t="s">
        <v>52</v>
      </c>
      <c r="G28" s="52">
        <v>1.33</v>
      </c>
      <c r="H28" s="53">
        <v>25</v>
      </c>
      <c r="I28" s="60" t="s">
        <v>593</v>
      </c>
      <c r="J28" s="53" t="s">
        <v>721</v>
      </c>
      <c r="K28" s="74" t="s">
        <v>705</v>
      </c>
    </row>
    <row r="29" spans="1:11" ht="15" thickBot="1">
      <c r="A29" s="72" t="s">
        <v>735</v>
      </c>
      <c r="B29" s="72" t="s">
        <v>712</v>
      </c>
      <c r="C29" s="115" t="s">
        <v>132</v>
      </c>
      <c r="D29" s="73" t="s">
        <v>530</v>
      </c>
      <c r="E29" s="53" t="s">
        <v>737</v>
      </c>
      <c r="F29" s="60" t="s">
        <v>52</v>
      </c>
      <c r="G29" s="52">
        <v>1.33</v>
      </c>
      <c r="H29" s="53">
        <v>26</v>
      </c>
      <c r="I29" s="60" t="s">
        <v>593</v>
      </c>
      <c r="J29" s="53" t="s">
        <v>721</v>
      </c>
      <c r="K29" s="74" t="s">
        <v>705</v>
      </c>
    </row>
    <row r="30" spans="1:11" ht="15" thickBot="1">
      <c r="A30" s="72" t="s">
        <v>735</v>
      </c>
      <c r="B30" s="72" t="s">
        <v>712</v>
      </c>
      <c r="C30" s="115" t="s">
        <v>132</v>
      </c>
      <c r="D30" s="73" t="s">
        <v>531</v>
      </c>
      <c r="E30" s="53" t="s">
        <v>737</v>
      </c>
      <c r="F30" s="60" t="s">
        <v>76</v>
      </c>
      <c r="G30" s="52">
        <v>1.77</v>
      </c>
      <c r="H30" s="53">
        <v>5</v>
      </c>
      <c r="I30" s="60" t="s">
        <v>593</v>
      </c>
      <c r="J30" s="53" t="s">
        <v>721</v>
      </c>
      <c r="K30" s="74" t="s">
        <v>705</v>
      </c>
    </row>
    <row r="31" spans="1:11" ht="15" thickBot="1">
      <c r="A31" s="72" t="s">
        <v>735</v>
      </c>
      <c r="B31" s="72" t="s">
        <v>712</v>
      </c>
      <c r="C31" s="115" t="s">
        <v>132</v>
      </c>
      <c r="D31" s="73" t="s">
        <v>532</v>
      </c>
      <c r="E31" s="53" t="s">
        <v>737</v>
      </c>
      <c r="F31" s="60" t="s">
        <v>76</v>
      </c>
      <c r="G31" s="52">
        <v>1.77</v>
      </c>
      <c r="H31" s="53">
        <v>6</v>
      </c>
      <c r="I31" s="60" t="s">
        <v>593</v>
      </c>
      <c r="J31" s="53" t="s">
        <v>721</v>
      </c>
      <c r="K31" s="74" t="s">
        <v>705</v>
      </c>
    </row>
    <row r="32" spans="1:11" ht="15" thickBot="1">
      <c r="A32" s="72" t="s">
        <v>735</v>
      </c>
      <c r="B32" s="72" t="s">
        <v>712</v>
      </c>
      <c r="C32" s="115" t="s">
        <v>132</v>
      </c>
      <c r="D32" s="73" t="s">
        <v>533</v>
      </c>
      <c r="E32" s="53" t="s">
        <v>737</v>
      </c>
      <c r="F32" s="60" t="s">
        <v>76</v>
      </c>
      <c r="G32" s="52">
        <v>1.77</v>
      </c>
      <c r="H32" s="53">
        <v>7</v>
      </c>
      <c r="I32" s="60" t="s">
        <v>593</v>
      </c>
      <c r="J32" s="53" t="s">
        <v>721</v>
      </c>
      <c r="K32" s="74" t="s">
        <v>705</v>
      </c>
    </row>
    <row r="33" spans="1:11" ht="15" thickBot="1">
      <c r="A33" s="72" t="s">
        <v>735</v>
      </c>
      <c r="B33" s="72" t="s">
        <v>712</v>
      </c>
      <c r="C33" s="115" t="s">
        <v>132</v>
      </c>
      <c r="D33" s="73" t="s">
        <v>534</v>
      </c>
      <c r="E33" s="53" t="s">
        <v>737</v>
      </c>
      <c r="F33" s="60" t="s">
        <v>76</v>
      </c>
      <c r="G33" s="52">
        <v>1.77</v>
      </c>
      <c r="H33" s="53">
        <v>8</v>
      </c>
      <c r="I33" s="60" t="s">
        <v>593</v>
      </c>
      <c r="J33" s="53" t="s">
        <v>721</v>
      </c>
      <c r="K33" s="74" t="s">
        <v>705</v>
      </c>
    </row>
    <row r="34" spans="1:11" ht="15" thickBot="1">
      <c r="A34" s="72" t="s">
        <v>735</v>
      </c>
      <c r="B34" s="72" t="s">
        <v>712</v>
      </c>
      <c r="C34" s="115" t="s">
        <v>132</v>
      </c>
      <c r="D34" s="73" t="s">
        <v>535</v>
      </c>
      <c r="E34" s="53" t="s">
        <v>737</v>
      </c>
      <c r="F34" s="60" t="s">
        <v>76</v>
      </c>
      <c r="G34" s="52">
        <v>1.77</v>
      </c>
      <c r="H34" s="53">
        <v>9</v>
      </c>
      <c r="I34" s="60" t="s">
        <v>593</v>
      </c>
      <c r="J34" s="53" t="s">
        <v>721</v>
      </c>
      <c r="K34" s="74" t="s">
        <v>705</v>
      </c>
    </row>
    <row r="35" spans="1:11" ht="15" thickBot="1">
      <c r="A35" s="72" t="s">
        <v>735</v>
      </c>
      <c r="B35" s="72" t="s">
        <v>712</v>
      </c>
      <c r="C35" s="115" t="s">
        <v>132</v>
      </c>
      <c r="D35" s="73" t="s">
        <v>536</v>
      </c>
      <c r="E35" s="53" t="s">
        <v>737</v>
      </c>
      <c r="F35" s="60" t="s">
        <v>76</v>
      </c>
      <c r="G35" s="52">
        <v>1.77</v>
      </c>
      <c r="H35" s="53">
        <v>10</v>
      </c>
      <c r="I35" s="60" t="s">
        <v>593</v>
      </c>
      <c r="J35" s="53" t="s">
        <v>721</v>
      </c>
      <c r="K35" s="74" t="s">
        <v>705</v>
      </c>
    </row>
    <row r="36" spans="1:11" ht="15" thickBot="1">
      <c r="A36" s="72" t="s">
        <v>735</v>
      </c>
      <c r="B36" s="72" t="s">
        <v>712</v>
      </c>
      <c r="C36" s="115" t="s">
        <v>132</v>
      </c>
      <c r="D36" s="73" t="s">
        <v>537</v>
      </c>
      <c r="E36" s="53" t="s">
        <v>737</v>
      </c>
      <c r="F36" s="60" t="s">
        <v>76</v>
      </c>
      <c r="G36" s="52">
        <v>1.77</v>
      </c>
      <c r="H36" s="53">
        <v>11</v>
      </c>
      <c r="I36" s="60" t="s">
        <v>593</v>
      </c>
      <c r="J36" s="53" t="s">
        <v>721</v>
      </c>
      <c r="K36" s="74" t="s">
        <v>705</v>
      </c>
    </row>
    <row r="37" spans="1:11" ht="15" thickBot="1">
      <c r="A37" s="72" t="s">
        <v>735</v>
      </c>
      <c r="B37" s="72" t="s">
        <v>712</v>
      </c>
      <c r="C37" s="115" t="s">
        <v>132</v>
      </c>
      <c r="D37" s="73" t="s">
        <v>538</v>
      </c>
      <c r="E37" s="53" t="s">
        <v>737</v>
      </c>
      <c r="F37" s="60" t="s">
        <v>76</v>
      </c>
      <c r="G37" s="52">
        <v>1.77</v>
      </c>
      <c r="H37" s="53">
        <v>12</v>
      </c>
      <c r="I37" s="60" t="s">
        <v>593</v>
      </c>
      <c r="J37" s="53" t="s">
        <v>721</v>
      </c>
      <c r="K37" s="74" t="s">
        <v>705</v>
      </c>
    </row>
    <row r="38" spans="1:11" ht="15" thickBot="1">
      <c r="A38" s="72" t="s">
        <v>735</v>
      </c>
      <c r="B38" s="72" t="s">
        <v>712</v>
      </c>
      <c r="C38" s="115" t="s">
        <v>132</v>
      </c>
      <c r="D38" s="73" t="s">
        <v>539</v>
      </c>
      <c r="E38" s="53" t="s">
        <v>737</v>
      </c>
      <c r="F38" s="60" t="s">
        <v>76</v>
      </c>
      <c r="G38" s="52">
        <v>1.77</v>
      </c>
      <c r="H38" s="53">
        <v>13</v>
      </c>
      <c r="I38" s="60" t="s">
        <v>593</v>
      </c>
      <c r="J38" s="53" t="s">
        <v>721</v>
      </c>
      <c r="K38" s="74" t="s">
        <v>705</v>
      </c>
    </row>
    <row r="39" spans="1:11" ht="15" thickBot="1">
      <c r="A39" s="72" t="s">
        <v>735</v>
      </c>
      <c r="B39" s="72" t="s">
        <v>712</v>
      </c>
      <c r="C39" s="115" t="s">
        <v>132</v>
      </c>
      <c r="D39" s="73" t="s">
        <v>540</v>
      </c>
      <c r="E39" s="53" t="s">
        <v>737</v>
      </c>
      <c r="F39" s="60" t="s">
        <v>76</v>
      </c>
      <c r="G39" s="52">
        <v>1.77</v>
      </c>
      <c r="H39" s="53">
        <v>14</v>
      </c>
      <c r="I39" s="60" t="s">
        <v>593</v>
      </c>
      <c r="J39" s="53" t="s">
        <v>721</v>
      </c>
      <c r="K39" s="74" t="s">
        <v>705</v>
      </c>
    </row>
    <row r="40" spans="1:11" ht="15" thickBot="1">
      <c r="A40" s="72" t="s">
        <v>735</v>
      </c>
      <c r="B40" s="72" t="s">
        <v>712</v>
      </c>
      <c r="C40" s="115" t="s">
        <v>132</v>
      </c>
      <c r="D40" s="73" t="s">
        <v>541</v>
      </c>
      <c r="E40" s="53" t="s">
        <v>737</v>
      </c>
      <c r="F40" s="60" t="s">
        <v>76</v>
      </c>
      <c r="G40" s="52">
        <v>1.77</v>
      </c>
      <c r="H40" s="53">
        <v>15</v>
      </c>
      <c r="I40" s="60" t="s">
        <v>593</v>
      </c>
      <c r="J40" s="53" t="s">
        <v>721</v>
      </c>
      <c r="K40" s="74" t="s">
        <v>705</v>
      </c>
    </row>
    <row r="41" spans="1:11" ht="15" thickBot="1">
      <c r="A41" s="72" t="s">
        <v>735</v>
      </c>
      <c r="B41" s="72" t="s">
        <v>712</v>
      </c>
      <c r="C41" s="115" t="s">
        <v>132</v>
      </c>
      <c r="D41" s="73" t="s">
        <v>542</v>
      </c>
      <c r="E41" s="53" t="s">
        <v>737</v>
      </c>
      <c r="F41" s="60" t="s">
        <v>76</v>
      </c>
      <c r="G41" s="52">
        <v>1.77</v>
      </c>
      <c r="H41" s="53">
        <v>16</v>
      </c>
      <c r="I41" s="60" t="s">
        <v>593</v>
      </c>
      <c r="J41" s="53" t="s">
        <v>721</v>
      </c>
      <c r="K41" s="74" t="s">
        <v>705</v>
      </c>
    </row>
    <row r="42" spans="1:11" ht="15" thickBot="1">
      <c r="A42" s="72" t="s">
        <v>735</v>
      </c>
      <c r="B42" s="72" t="s">
        <v>712</v>
      </c>
      <c r="C42" s="115" t="s">
        <v>132</v>
      </c>
      <c r="D42" s="73" t="s">
        <v>543</v>
      </c>
      <c r="E42" s="53" t="s">
        <v>737</v>
      </c>
      <c r="F42" s="60" t="s">
        <v>76</v>
      </c>
      <c r="G42" s="52">
        <v>1.77</v>
      </c>
      <c r="H42" s="53">
        <v>17</v>
      </c>
      <c r="I42" s="60" t="s">
        <v>593</v>
      </c>
      <c r="J42" s="53" t="s">
        <v>721</v>
      </c>
      <c r="K42" s="74" t="s">
        <v>705</v>
      </c>
    </row>
    <row r="43" spans="1:11" ht="15" thickBot="1">
      <c r="A43" s="72" t="s">
        <v>735</v>
      </c>
      <c r="B43" s="72" t="s">
        <v>712</v>
      </c>
      <c r="C43" s="115" t="s">
        <v>132</v>
      </c>
      <c r="D43" s="73" t="s">
        <v>544</v>
      </c>
      <c r="E43" s="53" t="s">
        <v>737</v>
      </c>
      <c r="F43" s="60" t="s">
        <v>76</v>
      </c>
      <c r="G43" s="52">
        <v>1.77</v>
      </c>
      <c r="H43" s="53">
        <v>18</v>
      </c>
      <c r="I43" s="60" t="s">
        <v>593</v>
      </c>
      <c r="J43" s="53" t="s">
        <v>721</v>
      </c>
      <c r="K43" s="74" t="s">
        <v>705</v>
      </c>
    </row>
    <row r="44" spans="1:11" ht="15" thickBot="1">
      <c r="A44" s="72" t="s">
        <v>735</v>
      </c>
      <c r="B44" s="72" t="s">
        <v>712</v>
      </c>
      <c r="C44" s="115" t="s">
        <v>132</v>
      </c>
      <c r="D44" s="73" t="s">
        <v>545</v>
      </c>
      <c r="E44" s="53" t="s">
        <v>737</v>
      </c>
      <c r="F44" s="60" t="s">
        <v>76</v>
      </c>
      <c r="G44" s="52">
        <v>1.77</v>
      </c>
      <c r="H44" s="53">
        <v>19</v>
      </c>
      <c r="I44" s="60" t="s">
        <v>593</v>
      </c>
      <c r="J44" s="53" t="s">
        <v>721</v>
      </c>
      <c r="K44" s="74" t="s">
        <v>705</v>
      </c>
    </row>
    <row r="45" spans="1:11" ht="15" thickBot="1">
      <c r="A45" s="72" t="s">
        <v>735</v>
      </c>
      <c r="B45" s="72" t="s">
        <v>712</v>
      </c>
      <c r="C45" s="115" t="s">
        <v>132</v>
      </c>
      <c r="D45" s="73" t="s">
        <v>546</v>
      </c>
      <c r="E45" s="53" t="s">
        <v>737</v>
      </c>
      <c r="F45" s="60" t="s">
        <v>76</v>
      </c>
      <c r="G45" s="52">
        <v>1.77</v>
      </c>
      <c r="H45" s="53">
        <v>20</v>
      </c>
      <c r="I45" s="60" t="s">
        <v>593</v>
      </c>
      <c r="J45" s="53" t="s">
        <v>721</v>
      </c>
      <c r="K45" s="74" t="s">
        <v>705</v>
      </c>
    </row>
    <row r="46" spans="1:11" ht="15" thickBot="1">
      <c r="A46" s="72" t="s">
        <v>735</v>
      </c>
      <c r="B46" s="72" t="s">
        <v>712</v>
      </c>
      <c r="C46" s="115" t="s">
        <v>132</v>
      </c>
      <c r="D46" s="73" t="s">
        <v>547</v>
      </c>
      <c r="E46" s="53" t="s">
        <v>737</v>
      </c>
      <c r="F46" s="60" t="s">
        <v>76</v>
      </c>
      <c r="G46" s="52">
        <v>1.77</v>
      </c>
      <c r="H46" s="53">
        <v>21</v>
      </c>
      <c r="I46" s="60" t="s">
        <v>593</v>
      </c>
      <c r="J46" s="53" t="s">
        <v>721</v>
      </c>
      <c r="K46" s="74" t="s">
        <v>705</v>
      </c>
    </row>
    <row r="47" spans="1:11" ht="15" thickBot="1">
      <c r="A47" s="72" t="s">
        <v>735</v>
      </c>
      <c r="B47" s="72" t="s">
        <v>712</v>
      </c>
      <c r="C47" s="115" t="s">
        <v>132</v>
      </c>
      <c r="D47" s="73" t="s">
        <v>548</v>
      </c>
      <c r="E47" s="53" t="s">
        <v>737</v>
      </c>
      <c r="F47" s="60" t="s">
        <v>76</v>
      </c>
      <c r="G47" s="52">
        <v>1.77</v>
      </c>
      <c r="H47" s="53">
        <v>22</v>
      </c>
      <c r="I47" s="60" t="s">
        <v>593</v>
      </c>
      <c r="J47" s="53" t="s">
        <v>721</v>
      </c>
      <c r="K47" s="74" t="s">
        <v>705</v>
      </c>
    </row>
    <row r="48" spans="1:11" ht="15" thickBot="1">
      <c r="A48" s="72" t="s">
        <v>735</v>
      </c>
      <c r="B48" s="72" t="s">
        <v>712</v>
      </c>
      <c r="C48" s="115" t="s">
        <v>132</v>
      </c>
      <c r="D48" s="73" t="s">
        <v>549</v>
      </c>
      <c r="E48" s="53" t="s">
        <v>737</v>
      </c>
      <c r="F48" s="60" t="s">
        <v>76</v>
      </c>
      <c r="G48" s="52">
        <v>1.77</v>
      </c>
      <c r="H48" s="53">
        <v>23</v>
      </c>
      <c r="I48" s="60" t="s">
        <v>593</v>
      </c>
      <c r="J48" s="53" t="s">
        <v>721</v>
      </c>
      <c r="K48" s="74" t="s">
        <v>705</v>
      </c>
    </row>
    <row r="49" spans="1:11" ht="15" thickBot="1">
      <c r="A49" s="72" t="s">
        <v>735</v>
      </c>
      <c r="B49" s="72" t="s">
        <v>712</v>
      </c>
      <c r="C49" s="115" t="s">
        <v>132</v>
      </c>
      <c r="D49" s="73" t="s">
        <v>550</v>
      </c>
      <c r="E49" s="53" t="s">
        <v>737</v>
      </c>
      <c r="F49" s="60" t="s">
        <v>76</v>
      </c>
      <c r="G49" s="52">
        <v>1.77</v>
      </c>
      <c r="H49" s="53">
        <v>24</v>
      </c>
      <c r="I49" s="60" t="s">
        <v>593</v>
      </c>
      <c r="J49" s="53" t="s">
        <v>721</v>
      </c>
      <c r="K49" s="74" t="s">
        <v>705</v>
      </c>
    </row>
    <row r="50" spans="1:11" ht="15" thickBot="1">
      <c r="A50" s="72" t="s">
        <v>735</v>
      </c>
      <c r="B50" s="72" t="s">
        <v>712</v>
      </c>
      <c r="C50" s="115" t="s">
        <v>132</v>
      </c>
      <c r="D50" s="73" t="s">
        <v>551</v>
      </c>
      <c r="E50" s="53" t="s">
        <v>737</v>
      </c>
      <c r="F50" s="60" t="s">
        <v>76</v>
      </c>
      <c r="G50" s="52">
        <v>1.77</v>
      </c>
      <c r="H50" s="53">
        <v>25</v>
      </c>
      <c r="I50" s="60" t="s">
        <v>593</v>
      </c>
      <c r="J50" s="53" t="s">
        <v>721</v>
      </c>
      <c r="K50" s="74" t="s">
        <v>705</v>
      </c>
    </row>
    <row r="51" spans="1:11" ht="15" thickBot="1">
      <c r="A51" s="72" t="s">
        <v>735</v>
      </c>
      <c r="B51" s="72" t="s">
        <v>712</v>
      </c>
      <c r="C51" s="115" t="s">
        <v>132</v>
      </c>
      <c r="D51" s="73" t="s">
        <v>552</v>
      </c>
      <c r="E51" s="53" t="s">
        <v>737</v>
      </c>
      <c r="F51" s="60" t="s">
        <v>76</v>
      </c>
      <c r="G51" s="52">
        <v>1.77</v>
      </c>
      <c r="H51" s="53">
        <v>26</v>
      </c>
      <c r="I51" s="60" t="s">
        <v>593</v>
      </c>
      <c r="J51" s="53" t="s">
        <v>721</v>
      </c>
      <c r="K51" s="74" t="s">
        <v>705</v>
      </c>
    </row>
    <row r="52" spans="1:11" ht="15" thickBot="1">
      <c r="A52" s="72" t="s">
        <v>735</v>
      </c>
      <c r="B52" s="72" t="s">
        <v>712</v>
      </c>
      <c r="C52" s="115" t="s">
        <v>132</v>
      </c>
      <c r="D52" s="73" t="s">
        <v>553</v>
      </c>
      <c r="E52" s="53" t="s">
        <v>737</v>
      </c>
      <c r="F52" s="60" t="s">
        <v>45</v>
      </c>
      <c r="G52" s="52">
        <v>2.04</v>
      </c>
      <c r="H52" s="53">
        <v>5</v>
      </c>
      <c r="I52" s="60" t="s">
        <v>593</v>
      </c>
      <c r="J52" s="53" t="s">
        <v>721</v>
      </c>
      <c r="K52" s="74" t="s">
        <v>705</v>
      </c>
    </row>
    <row r="53" spans="1:11" ht="15" thickBot="1">
      <c r="A53" s="72" t="s">
        <v>735</v>
      </c>
      <c r="B53" s="72" t="s">
        <v>712</v>
      </c>
      <c r="C53" s="115" t="s">
        <v>132</v>
      </c>
      <c r="D53" s="73" t="s">
        <v>554</v>
      </c>
      <c r="E53" s="53" t="s">
        <v>737</v>
      </c>
      <c r="F53" s="60" t="s">
        <v>45</v>
      </c>
      <c r="G53" s="52">
        <v>2.04</v>
      </c>
      <c r="H53" s="53">
        <v>6</v>
      </c>
      <c r="I53" s="60" t="s">
        <v>593</v>
      </c>
      <c r="J53" s="53" t="s">
        <v>721</v>
      </c>
      <c r="K53" s="74" t="s">
        <v>705</v>
      </c>
    </row>
    <row r="54" spans="1:11" ht="15" thickBot="1">
      <c r="A54" s="72" t="s">
        <v>735</v>
      </c>
      <c r="B54" s="72" t="s">
        <v>712</v>
      </c>
      <c r="C54" s="115" t="s">
        <v>132</v>
      </c>
      <c r="D54" s="73" t="s">
        <v>555</v>
      </c>
      <c r="E54" s="53" t="s">
        <v>737</v>
      </c>
      <c r="F54" s="60" t="s">
        <v>45</v>
      </c>
      <c r="G54" s="52">
        <v>2.04</v>
      </c>
      <c r="H54" s="53">
        <v>7</v>
      </c>
      <c r="I54" s="60" t="s">
        <v>593</v>
      </c>
      <c r="J54" s="53" t="s">
        <v>721</v>
      </c>
      <c r="K54" s="74" t="s">
        <v>705</v>
      </c>
    </row>
    <row r="55" spans="1:11" ht="15" thickBot="1">
      <c r="A55" s="72" t="s">
        <v>735</v>
      </c>
      <c r="B55" s="72" t="s">
        <v>712</v>
      </c>
      <c r="C55" s="115" t="s">
        <v>132</v>
      </c>
      <c r="D55" s="73" t="s">
        <v>556</v>
      </c>
      <c r="E55" s="53" t="s">
        <v>737</v>
      </c>
      <c r="F55" s="60" t="s">
        <v>45</v>
      </c>
      <c r="G55" s="52">
        <v>2.04</v>
      </c>
      <c r="H55" s="53">
        <v>8</v>
      </c>
      <c r="I55" s="60" t="s">
        <v>593</v>
      </c>
      <c r="J55" s="53" t="s">
        <v>721</v>
      </c>
      <c r="K55" s="74" t="s">
        <v>705</v>
      </c>
    </row>
    <row r="56" spans="1:11" ht="15" thickBot="1">
      <c r="A56" s="72" t="s">
        <v>735</v>
      </c>
      <c r="B56" s="72" t="s">
        <v>712</v>
      </c>
      <c r="C56" s="115" t="s">
        <v>132</v>
      </c>
      <c r="D56" s="73" t="s">
        <v>557</v>
      </c>
      <c r="E56" s="53" t="s">
        <v>737</v>
      </c>
      <c r="F56" s="60" t="s">
        <v>45</v>
      </c>
      <c r="G56" s="52">
        <v>2.04</v>
      </c>
      <c r="H56" s="53">
        <v>9</v>
      </c>
      <c r="I56" s="60" t="s">
        <v>593</v>
      </c>
      <c r="J56" s="53" t="s">
        <v>721</v>
      </c>
      <c r="K56" s="74" t="s">
        <v>705</v>
      </c>
    </row>
    <row r="57" spans="1:11" ht="15" thickBot="1">
      <c r="A57" s="72" t="s">
        <v>735</v>
      </c>
      <c r="B57" s="72" t="s">
        <v>712</v>
      </c>
      <c r="C57" s="115" t="s">
        <v>132</v>
      </c>
      <c r="D57" s="73" t="s">
        <v>558</v>
      </c>
      <c r="E57" s="53" t="s">
        <v>737</v>
      </c>
      <c r="F57" s="60" t="s">
        <v>45</v>
      </c>
      <c r="G57" s="52">
        <v>2.04</v>
      </c>
      <c r="H57" s="53">
        <v>10</v>
      </c>
      <c r="I57" s="60" t="s">
        <v>593</v>
      </c>
      <c r="J57" s="53" t="s">
        <v>721</v>
      </c>
      <c r="K57" s="74" t="s">
        <v>705</v>
      </c>
    </row>
    <row r="58" spans="1:11" ht="15" thickBot="1">
      <c r="A58" s="72" t="s">
        <v>735</v>
      </c>
      <c r="B58" s="72" t="s">
        <v>712</v>
      </c>
      <c r="C58" s="115" t="s">
        <v>132</v>
      </c>
      <c r="D58" s="73" t="s">
        <v>559</v>
      </c>
      <c r="E58" s="53" t="s">
        <v>737</v>
      </c>
      <c r="F58" s="60" t="s">
        <v>45</v>
      </c>
      <c r="G58" s="52">
        <v>2.04</v>
      </c>
      <c r="H58" s="53">
        <v>11</v>
      </c>
      <c r="I58" s="60" t="s">
        <v>593</v>
      </c>
      <c r="J58" s="53" t="s">
        <v>721</v>
      </c>
      <c r="K58" s="74" t="s">
        <v>705</v>
      </c>
    </row>
    <row r="59" spans="1:11" ht="15" thickBot="1">
      <c r="A59" s="72" t="s">
        <v>735</v>
      </c>
      <c r="B59" s="72" t="s">
        <v>712</v>
      </c>
      <c r="C59" s="115" t="s">
        <v>132</v>
      </c>
      <c r="D59" s="73" t="s">
        <v>560</v>
      </c>
      <c r="E59" s="53" t="s">
        <v>737</v>
      </c>
      <c r="F59" s="60" t="s">
        <v>45</v>
      </c>
      <c r="G59" s="52">
        <v>2.04</v>
      </c>
      <c r="H59" s="53">
        <v>12</v>
      </c>
      <c r="I59" s="60" t="s">
        <v>593</v>
      </c>
      <c r="J59" s="53" t="s">
        <v>721</v>
      </c>
      <c r="K59" s="74" t="s">
        <v>705</v>
      </c>
    </row>
    <row r="60" spans="1:11" ht="15" thickBot="1">
      <c r="A60" s="72" t="s">
        <v>735</v>
      </c>
      <c r="B60" s="72" t="s">
        <v>712</v>
      </c>
      <c r="C60" s="115" t="s">
        <v>132</v>
      </c>
      <c r="D60" s="73" t="s">
        <v>561</v>
      </c>
      <c r="E60" s="53" t="s">
        <v>737</v>
      </c>
      <c r="F60" s="60" t="s">
        <v>45</v>
      </c>
      <c r="G60" s="52">
        <v>2.04</v>
      </c>
      <c r="H60" s="53">
        <v>13</v>
      </c>
      <c r="I60" s="60" t="s">
        <v>593</v>
      </c>
      <c r="J60" s="53" t="s">
        <v>721</v>
      </c>
      <c r="K60" s="74" t="s">
        <v>705</v>
      </c>
    </row>
    <row r="61" spans="1:11" ht="15" thickBot="1">
      <c r="A61" s="72" t="s">
        <v>735</v>
      </c>
      <c r="B61" s="72" t="s">
        <v>712</v>
      </c>
      <c r="C61" s="115" t="s">
        <v>132</v>
      </c>
      <c r="D61" s="73" t="s">
        <v>562</v>
      </c>
      <c r="E61" s="53" t="s">
        <v>737</v>
      </c>
      <c r="F61" s="60" t="s">
        <v>45</v>
      </c>
      <c r="G61" s="52">
        <v>2.04</v>
      </c>
      <c r="H61" s="53">
        <v>14</v>
      </c>
      <c r="I61" s="60" t="s">
        <v>593</v>
      </c>
      <c r="J61" s="53" t="s">
        <v>721</v>
      </c>
      <c r="K61" s="74" t="s">
        <v>705</v>
      </c>
    </row>
    <row r="62" spans="1:11" ht="15" thickBot="1">
      <c r="A62" s="72" t="s">
        <v>735</v>
      </c>
      <c r="B62" s="72" t="s">
        <v>712</v>
      </c>
      <c r="C62" s="115" t="s">
        <v>132</v>
      </c>
      <c r="D62" s="73" t="s">
        <v>563</v>
      </c>
      <c r="E62" s="53" t="s">
        <v>737</v>
      </c>
      <c r="F62" s="60" t="s">
        <v>45</v>
      </c>
      <c r="G62" s="52">
        <v>2.04</v>
      </c>
      <c r="H62" s="53">
        <v>15</v>
      </c>
      <c r="I62" s="60" t="s">
        <v>593</v>
      </c>
      <c r="J62" s="53" t="s">
        <v>721</v>
      </c>
      <c r="K62" s="74" t="s">
        <v>705</v>
      </c>
    </row>
    <row r="63" spans="1:11" ht="15" thickBot="1">
      <c r="A63" s="72" t="s">
        <v>735</v>
      </c>
      <c r="B63" s="72" t="s">
        <v>712</v>
      </c>
      <c r="C63" s="115" t="s">
        <v>132</v>
      </c>
      <c r="D63" s="73" t="s">
        <v>564</v>
      </c>
      <c r="E63" s="53" t="s">
        <v>737</v>
      </c>
      <c r="F63" s="60" t="s">
        <v>45</v>
      </c>
      <c r="G63" s="52">
        <v>2.04</v>
      </c>
      <c r="H63" s="53">
        <v>16</v>
      </c>
      <c r="I63" s="60" t="s">
        <v>593</v>
      </c>
      <c r="J63" s="53" t="s">
        <v>721</v>
      </c>
      <c r="K63" s="74" t="s">
        <v>705</v>
      </c>
    </row>
    <row r="64" spans="1:11" ht="15" thickBot="1">
      <c r="A64" s="72" t="s">
        <v>735</v>
      </c>
      <c r="B64" s="72" t="s">
        <v>712</v>
      </c>
      <c r="C64" s="115" t="s">
        <v>132</v>
      </c>
      <c r="D64" s="73" t="s">
        <v>565</v>
      </c>
      <c r="E64" s="53" t="s">
        <v>737</v>
      </c>
      <c r="F64" s="60" t="s">
        <v>45</v>
      </c>
      <c r="G64" s="52">
        <v>2.04</v>
      </c>
      <c r="H64" s="53">
        <v>17</v>
      </c>
      <c r="I64" s="60" t="s">
        <v>593</v>
      </c>
      <c r="J64" s="53" t="s">
        <v>721</v>
      </c>
      <c r="K64" s="74" t="s">
        <v>705</v>
      </c>
    </row>
    <row r="65" spans="1:11" ht="15" thickBot="1">
      <c r="A65" s="72" t="s">
        <v>735</v>
      </c>
      <c r="B65" s="72" t="s">
        <v>712</v>
      </c>
      <c r="C65" s="115" t="s">
        <v>132</v>
      </c>
      <c r="D65" s="73" t="s">
        <v>566</v>
      </c>
      <c r="E65" s="53" t="s">
        <v>737</v>
      </c>
      <c r="F65" s="60" t="s">
        <v>45</v>
      </c>
      <c r="G65" s="52">
        <v>2.04</v>
      </c>
      <c r="H65" s="53">
        <v>18</v>
      </c>
      <c r="I65" s="60" t="s">
        <v>593</v>
      </c>
      <c r="J65" s="53" t="s">
        <v>721</v>
      </c>
      <c r="K65" s="74" t="s">
        <v>705</v>
      </c>
    </row>
    <row r="66" spans="1:11" ht="15" thickBot="1">
      <c r="A66" s="72" t="s">
        <v>735</v>
      </c>
      <c r="B66" s="72" t="s">
        <v>712</v>
      </c>
      <c r="C66" s="115" t="s">
        <v>132</v>
      </c>
      <c r="D66" s="73" t="s">
        <v>567</v>
      </c>
      <c r="E66" s="53" t="s">
        <v>737</v>
      </c>
      <c r="F66" s="60" t="s">
        <v>45</v>
      </c>
      <c r="G66" s="52">
        <v>2.04</v>
      </c>
      <c r="H66" s="53">
        <v>19</v>
      </c>
      <c r="I66" s="60" t="s">
        <v>593</v>
      </c>
      <c r="J66" s="53" t="s">
        <v>721</v>
      </c>
      <c r="K66" s="74" t="s">
        <v>705</v>
      </c>
    </row>
    <row r="67" spans="1:11" ht="15" thickBot="1">
      <c r="A67" s="72" t="s">
        <v>735</v>
      </c>
      <c r="B67" s="72" t="s">
        <v>712</v>
      </c>
      <c r="C67" s="115" t="s">
        <v>132</v>
      </c>
      <c r="D67" s="73" t="s">
        <v>568</v>
      </c>
      <c r="E67" s="53" t="s">
        <v>737</v>
      </c>
      <c r="F67" s="60" t="s">
        <v>45</v>
      </c>
      <c r="G67" s="52">
        <v>2.04</v>
      </c>
      <c r="H67" s="53">
        <v>20</v>
      </c>
      <c r="I67" s="60" t="s">
        <v>593</v>
      </c>
      <c r="J67" s="53" t="s">
        <v>721</v>
      </c>
      <c r="K67" s="74" t="s">
        <v>705</v>
      </c>
    </row>
    <row r="68" spans="1:11" ht="15" thickBot="1">
      <c r="A68" s="72" t="s">
        <v>735</v>
      </c>
      <c r="B68" s="72" t="s">
        <v>712</v>
      </c>
      <c r="C68" s="115" t="s">
        <v>132</v>
      </c>
      <c r="D68" s="73" t="s">
        <v>569</v>
      </c>
      <c r="E68" s="53" t="s">
        <v>737</v>
      </c>
      <c r="F68" s="60" t="s">
        <v>45</v>
      </c>
      <c r="G68" s="52">
        <v>2.04</v>
      </c>
      <c r="H68" s="53">
        <v>21</v>
      </c>
      <c r="I68" s="60" t="s">
        <v>593</v>
      </c>
      <c r="J68" s="53" t="s">
        <v>721</v>
      </c>
      <c r="K68" s="74" t="s">
        <v>705</v>
      </c>
    </row>
    <row r="69" spans="1:11" ht="15" thickBot="1">
      <c r="A69" s="72" t="s">
        <v>735</v>
      </c>
      <c r="B69" s="72" t="s">
        <v>712</v>
      </c>
      <c r="C69" s="115" t="s">
        <v>132</v>
      </c>
      <c r="D69" s="73" t="s">
        <v>570</v>
      </c>
      <c r="E69" s="53" t="s">
        <v>737</v>
      </c>
      <c r="F69" s="60" t="s">
        <v>45</v>
      </c>
      <c r="G69" s="52">
        <v>2.04</v>
      </c>
      <c r="H69" s="53">
        <v>22</v>
      </c>
      <c r="I69" s="60" t="s">
        <v>593</v>
      </c>
      <c r="J69" s="53" t="s">
        <v>721</v>
      </c>
      <c r="K69" s="74" t="s">
        <v>705</v>
      </c>
    </row>
    <row r="70" spans="1:11" ht="15" thickBot="1">
      <c r="A70" s="72" t="s">
        <v>735</v>
      </c>
      <c r="B70" s="72" t="s">
        <v>712</v>
      </c>
      <c r="C70" s="115" t="s">
        <v>132</v>
      </c>
      <c r="D70" s="73" t="s">
        <v>571</v>
      </c>
      <c r="E70" s="53" t="s">
        <v>737</v>
      </c>
      <c r="F70" s="60" t="s">
        <v>45</v>
      </c>
      <c r="G70" s="52">
        <v>2.04</v>
      </c>
      <c r="H70" s="53">
        <v>23</v>
      </c>
      <c r="I70" s="60" t="s">
        <v>593</v>
      </c>
      <c r="J70" s="53" t="s">
        <v>721</v>
      </c>
      <c r="K70" s="74" t="s">
        <v>705</v>
      </c>
    </row>
    <row r="71" spans="1:11" ht="15" thickBot="1">
      <c r="A71" s="72" t="s">
        <v>735</v>
      </c>
      <c r="B71" s="72" t="s">
        <v>712</v>
      </c>
      <c r="C71" s="115" t="s">
        <v>132</v>
      </c>
      <c r="D71" s="73" t="s">
        <v>572</v>
      </c>
      <c r="E71" s="53" t="s">
        <v>737</v>
      </c>
      <c r="F71" s="60" t="s">
        <v>45</v>
      </c>
      <c r="G71" s="52">
        <v>2.04</v>
      </c>
      <c r="H71" s="53">
        <v>24</v>
      </c>
      <c r="I71" s="60" t="s">
        <v>593</v>
      </c>
      <c r="J71" s="53" t="s">
        <v>721</v>
      </c>
      <c r="K71" s="74" t="s">
        <v>705</v>
      </c>
    </row>
    <row r="72" spans="1:11" ht="15" thickBot="1">
      <c r="A72" s="72" t="s">
        <v>735</v>
      </c>
      <c r="B72" s="72" t="s">
        <v>712</v>
      </c>
      <c r="C72" s="115" t="s">
        <v>132</v>
      </c>
      <c r="D72" s="73" t="s">
        <v>573</v>
      </c>
      <c r="E72" s="53" t="s">
        <v>737</v>
      </c>
      <c r="F72" s="60" t="s">
        <v>45</v>
      </c>
      <c r="G72" s="52">
        <v>2.04</v>
      </c>
      <c r="H72" s="53">
        <v>25</v>
      </c>
      <c r="I72" s="60" t="s">
        <v>593</v>
      </c>
      <c r="J72" s="53" t="s">
        <v>721</v>
      </c>
      <c r="K72" s="74" t="s">
        <v>705</v>
      </c>
    </row>
    <row r="73" spans="1:11" ht="15" thickBot="1">
      <c r="A73" s="72" t="s">
        <v>735</v>
      </c>
      <c r="B73" s="72" t="s">
        <v>712</v>
      </c>
      <c r="C73" s="115" t="s">
        <v>132</v>
      </c>
      <c r="D73" s="73" t="s">
        <v>574</v>
      </c>
      <c r="E73" s="53" t="s">
        <v>737</v>
      </c>
      <c r="F73" s="60" t="s">
        <v>45</v>
      </c>
      <c r="G73" s="52">
        <v>2.04</v>
      </c>
      <c r="H73" s="53">
        <v>26</v>
      </c>
      <c r="I73" s="60" t="s">
        <v>593</v>
      </c>
      <c r="J73" s="53" t="s">
        <v>721</v>
      </c>
      <c r="K73" s="74" t="s">
        <v>705</v>
      </c>
    </row>
    <row r="74" spans="1:11" ht="15" thickBot="1">
      <c r="A74" s="72" t="s">
        <v>735</v>
      </c>
      <c r="B74" s="72" t="s">
        <v>712</v>
      </c>
      <c r="C74" s="115" t="s">
        <v>132</v>
      </c>
      <c r="D74" s="75" t="s">
        <v>575</v>
      </c>
      <c r="E74" s="53" t="s">
        <v>737</v>
      </c>
      <c r="F74" s="76" t="s">
        <v>52</v>
      </c>
      <c r="G74" s="114" t="s">
        <v>738</v>
      </c>
      <c r="H74" s="114">
        <v>3</v>
      </c>
      <c r="I74" s="57" t="s">
        <v>76</v>
      </c>
      <c r="J74" s="58" t="s">
        <v>721</v>
      </c>
      <c r="K74" s="74" t="s">
        <v>705</v>
      </c>
    </row>
    <row r="75" spans="1:11" ht="15" thickBot="1">
      <c r="A75" s="72" t="s">
        <v>735</v>
      </c>
      <c r="B75" s="72" t="s">
        <v>712</v>
      </c>
      <c r="C75" s="115" t="s">
        <v>132</v>
      </c>
      <c r="D75" s="75" t="s">
        <v>576</v>
      </c>
      <c r="E75" s="53" t="s">
        <v>737</v>
      </c>
      <c r="F75" s="78" t="s">
        <v>52</v>
      </c>
      <c r="G75" s="114" t="s">
        <v>738</v>
      </c>
      <c r="H75" s="114">
        <v>4</v>
      </c>
      <c r="I75" s="57" t="s">
        <v>76</v>
      </c>
      <c r="J75" s="58" t="s">
        <v>721</v>
      </c>
      <c r="K75" s="74" t="s">
        <v>705</v>
      </c>
    </row>
    <row r="76" spans="1:11" ht="15" thickBot="1">
      <c r="A76" s="72" t="s">
        <v>735</v>
      </c>
      <c r="B76" s="72" t="s">
        <v>712</v>
      </c>
      <c r="C76" s="115" t="s">
        <v>132</v>
      </c>
      <c r="D76" s="75" t="s">
        <v>577</v>
      </c>
      <c r="E76" s="53" t="s">
        <v>737</v>
      </c>
      <c r="F76" s="78" t="s">
        <v>52</v>
      </c>
      <c r="G76" s="114" t="s">
        <v>738</v>
      </c>
      <c r="H76" s="53">
        <v>5</v>
      </c>
      <c r="I76" s="57" t="s">
        <v>76</v>
      </c>
      <c r="J76" s="58" t="s">
        <v>721</v>
      </c>
      <c r="K76" s="74" t="s">
        <v>705</v>
      </c>
    </row>
    <row r="77" spans="1:11" ht="15" thickBot="1">
      <c r="A77" s="72" t="s">
        <v>735</v>
      </c>
      <c r="B77" s="72" t="s">
        <v>712</v>
      </c>
      <c r="C77" s="115" t="s">
        <v>132</v>
      </c>
      <c r="D77" s="75" t="s">
        <v>578</v>
      </c>
      <c r="E77" s="53" t="s">
        <v>737</v>
      </c>
      <c r="F77" s="78" t="s">
        <v>52</v>
      </c>
      <c r="G77" s="114" t="s">
        <v>738</v>
      </c>
      <c r="H77" s="53">
        <v>6</v>
      </c>
      <c r="I77" s="57" t="s">
        <v>76</v>
      </c>
      <c r="J77" s="58" t="s">
        <v>721</v>
      </c>
      <c r="K77" s="74" t="s">
        <v>705</v>
      </c>
    </row>
    <row r="78" spans="1:11" ht="15" thickBot="1">
      <c r="A78" s="72" t="s">
        <v>735</v>
      </c>
      <c r="B78" s="72" t="s">
        <v>712</v>
      </c>
      <c r="C78" s="115" t="s">
        <v>132</v>
      </c>
      <c r="D78" s="75" t="s">
        <v>579</v>
      </c>
      <c r="E78" s="53" t="s">
        <v>737</v>
      </c>
      <c r="F78" s="78" t="s">
        <v>52</v>
      </c>
      <c r="G78" s="114" t="s">
        <v>738</v>
      </c>
      <c r="H78" s="53">
        <v>7</v>
      </c>
      <c r="I78" s="57" t="s">
        <v>76</v>
      </c>
      <c r="J78" s="58" t="s">
        <v>721</v>
      </c>
      <c r="K78" s="74" t="s">
        <v>705</v>
      </c>
    </row>
    <row r="79" spans="1:11" ht="15" thickBot="1">
      <c r="A79" s="72" t="s">
        <v>735</v>
      </c>
      <c r="B79" s="72" t="s">
        <v>712</v>
      </c>
      <c r="C79" s="115" t="s">
        <v>132</v>
      </c>
      <c r="D79" s="50" t="s">
        <v>580</v>
      </c>
      <c r="E79" s="53" t="s">
        <v>737</v>
      </c>
      <c r="F79" s="59" t="s">
        <v>52</v>
      </c>
      <c r="G79" s="114" t="s">
        <v>738</v>
      </c>
      <c r="H79" s="53">
        <v>8</v>
      </c>
      <c r="I79" s="59" t="s">
        <v>76</v>
      </c>
      <c r="J79" s="96" t="s">
        <v>721</v>
      </c>
      <c r="K79" s="74" t="s">
        <v>705</v>
      </c>
    </row>
    <row r="80" spans="1:11" ht="15" thickBot="1">
      <c r="A80" s="72" t="s">
        <v>735</v>
      </c>
      <c r="B80" s="72" t="s">
        <v>712</v>
      </c>
      <c r="C80" s="115" t="s">
        <v>132</v>
      </c>
      <c r="D80" s="50" t="s">
        <v>581</v>
      </c>
      <c r="E80" s="53" t="s">
        <v>737</v>
      </c>
      <c r="F80" s="59" t="s">
        <v>52</v>
      </c>
      <c r="G80" s="114" t="s">
        <v>738</v>
      </c>
      <c r="H80" s="53">
        <v>9</v>
      </c>
      <c r="I80" s="59" t="s">
        <v>76</v>
      </c>
      <c r="J80" s="96" t="s">
        <v>721</v>
      </c>
      <c r="K80" s="74" t="s">
        <v>705</v>
      </c>
    </row>
    <row r="81" spans="1:11" ht="15" thickBot="1">
      <c r="A81" s="72" t="s">
        <v>735</v>
      </c>
      <c r="B81" s="72" t="s">
        <v>712</v>
      </c>
      <c r="C81" s="115" t="s">
        <v>132</v>
      </c>
      <c r="D81" s="50" t="s">
        <v>582</v>
      </c>
      <c r="E81" s="53" t="s">
        <v>737</v>
      </c>
      <c r="F81" s="59" t="s">
        <v>52</v>
      </c>
      <c r="G81" s="114" t="s">
        <v>738</v>
      </c>
      <c r="H81" s="53">
        <v>10</v>
      </c>
      <c r="I81" s="59" t="s">
        <v>76</v>
      </c>
      <c r="J81" s="96" t="s">
        <v>721</v>
      </c>
      <c r="K81" s="74" t="s">
        <v>705</v>
      </c>
    </row>
    <row r="82" spans="1:11" ht="15" thickBot="1">
      <c r="A82" s="72" t="s">
        <v>735</v>
      </c>
      <c r="B82" s="72" t="s">
        <v>712</v>
      </c>
      <c r="C82" s="115" t="s">
        <v>132</v>
      </c>
      <c r="D82" s="50" t="s">
        <v>583</v>
      </c>
      <c r="E82" s="53" t="s">
        <v>737</v>
      </c>
      <c r="F82" s="59" t="s">
        <v>52</v>
      </c>
      <c r="G82" s="114" t="s">
        <v>738</v>
      </c>
      <c r="H82" s="53">
        <v>11</v>
      </c>
      <c r="I82" s="59" t="s">
        <v>76</v>
      </c>
      <c r="J82" s="96" t="s">
        <v>721</v>
      </c>
      <c r="K82" s="74" t="s">
        <v>705</v>
      </c>
    </row>
    <row r="83" spans="1:11" ht="15" thickBot="1">
      <c r="A83" s="72" t="s">
        <v>735</v>
      </c>
      <c r="B83" s="72" t="s">
        <v>712</v>
      </c>
      <c r="C83" s="115" t="s">
        <v>132</v>
      </c>
      <c r="D83" s="50" t="s">
        <v>584</v>
      </c>
      <c r="E83" s="53" t="s">
        <v>737</v>
      </c>
      <c r="F83" s="59" t="s">
        <v>52</v>
      </c>
      <c r="G83" s="114" t="s">
        <v>738</v>
      </c>
      <c r="H83" s="53">
        <v>12</v>
      </c>
      <c r="I83" s="59" t="s">
        <v>76</v>
      </c>
      <c r="J83" s="96" t="s">
        <v>721</v>
      </c>
      <c r="K83" s="74" t="s">
        <v>705</v>
      </c>
    </row>
    <row r="84" spans="1:11" ht="15" thickBot="1">
      <c r="A84" s="72" t="s">
        <v>735</v>
      </c>
      <c r="B84" s="72" t="s">
        <v>712</v>
      </c>
      <c r="C84" s="115" t="s">
        <v>132</v>
      </c>
      <c r="D84" s="50" t="s">
        <v>585</v>
      </c>
      <c r="E84" s="53" t="s">
        <v>737</v>
      </c>
      <c r="F84" s="59" t="s">
        <v>52</v>
      </c>
      <c r="G84" s="114" t="s">
        <v>738</v>
      </c>
      <c r="H84" s="53">
        <v>13</v>
      </c>
      <c r="I84" s="59" t="s">
        <v>76</v>
      </c>
      <c r="J84" s="96" t="s">
        <v>721</v>
      </c>
      <c r="K84" s="74" t="s">
        <v>705</v>
      </c>
    </row>
    <row r="85" spans="1:12" s="102" customFormat="1" ht="15" thickBot="1">
      <c r="A85" s="63" t="s">
        <v>735</v>
      </c>
      <c r="B85" s="72" t="s">
        <v>712</v>
      </c>
      <c r="C85" s="115" t="s">
        <v>132</v>
      </c>
      <c r="D85" s="64" t="s">
        <v>51</v>
      </c>
      <c r="E85" s="53" t="s">
        <v>737</v>
      </c>
      <c r="F85" s="59" t="s">
        <v>52</v>
      </c>
      <c r="G85" s="52">
        <v>1.33</v>
      </c>
      <c r="H85" s="53">
        <v>5</v>
      </c>
      <c r="I85" s="103" t="s">
        <v>53</v>
      </c>
      <c r="J85" s="114" t="s">
        <v>721</v>
      </c>
      <c r="K85" s="74" t="s">
        <v>705</v>
      </c>
      <c r="L85" s="71"/>
    </row>
    <row r="86" spans="1:12" s="102" customFormat="1" ht="15" thickBot="1">
      <c r="A86" s="63" t="s">
        <v>735</v>
      </c>
      <c r="B86" s="72" t="s">
        <v>712</v>
      </c>
      <c r="C86" s="115" t="s">
        <v>132</v>
      </c>
      <c r="D86" s="64" t="s">
        <v>54</v>
      </c>
      <c r="E86" s="53" t="s">
        <v>737</v>
      </c>
      <c r="F86" s="59" t="s">
        <v>52</v>
      </c>
      <c r="G86" s="52">
        <v>1.33</v>
      </c>
      <c r="H86" s="53">
        <v>6</v>
      </c>
      <c r="I86" s="103" t="s">
        <v>53</v>
      </c>
      <c r="J86" s="114" t="s">
        <v>721</v>
      </c>
      <c r="K86" s="74" t="s">
        <v>705</v>
      </c>
      <c r="L86" s="71"/>
    </row>
    <row r="87" spans="1:12" s="102" customFormat="1" ht="15" thickBot="1">
      <c r="A87" s="63" t="s">
        <v>735</v>
      </c>
      <c r="B87" s="72" t="s">
        <v>712</v>
      </c>
      <c r="C87" s="115" t="s">
        <v>132</v>
      </c>
      <c r="D87" s="64" t="s">
        <v>55</v>
      </c>
      <c r="E87" s="53" t="s">
        <v>737</v>
      </c>
      <c r="F87" s="59" t="s">
        <v>52</v>
      </c>
      <c r="G87" s="52">
        <v>1.33</v>
      </c>
      <c r="H87" s="53">
        <v>7</v>
      </c>
      <c r="I87" s="103" t="s">
        <v>53</v>
      </c>
      <c r="J87" s="114" t="s">
        <v>721</v>
      </c>
      <c r="K87" s="74" t="s">
        <v>705</v>
      </c>
      <c r="L87" s="71"/>
    </row>
    <row r="88" spans="1:12" s="102" customFormat="1" ht="15" thickBot="1">
      <c r="A88" s="63" t="s">
        <v>735</v>
      </c>
      <c r="B88" s="72" t="s">
        <v>712</v>
      </c>
      <c r="C88" s="115" t="s">
        <v>132</v>
      </c>
      <c r="D88" s="64" t="s">
        <v>56</v>
      </c>
      <c r="E88" s="53" t="s">
        <v>737</v>
      </c>
      <c r="F88" s="59" t="s">
        <v>52</v>
      </c>
      <c r="G88" s="52">
        <v>1.33</v>
      </c>
      <c r="H88" s="53">
        <v>8</v>
      </c>
      <c r="I88" s="103" t="s">
        <v>53</v>
      </c>
      <c r="J88" s="114" t="s">
        <v>721</v>
      </c>
      <c r="K88" s="74" t="s">
        <v>705</v>
      </c>
      <c r="L88" s="71"/>
    </row>
    <row r="89" spans="1:11" ht="15" thickBot="1">
      <c r="A89" s="63" t="s">
        <v>735</v>
      </c>
      <c r="B89" s="72" t="s">
        <v>712</v>
      </c>
      <c r="C89" s="115" t="s">
        <v>132</v>
      </c>
      <c r="D89" s="165" t="s">
        <v>57</v>
      </c>
      <c r="E89" s="53" t="s">
        <v>737</v>
      </c>
      <c r="F89" s="97" t="s">
        <v>52</v>
      </c>
      <c r="G89" s="52">
        <v>1.33</v>
      </c>
      <c r="H89" s="53">
        <v>9</v>
      </c>
      <c r="I89" s="103" t="s">
        <v>53</v>
      </c>
      <c r="J89" s="96" t="s">
        <v>721</v>
      </c>
      <c r="K89" s="74" t="s">
        <v>705</v>
      </c>
    </row>
    <row r="90" spans="1:11" ht="15" thickBot="1">
      <c r="A90" s="63" t="s">
        <v>735</v>
      </c>
      <c r="B90" s="72" t="s">
        <v>712</v>
      </c>
      <c r="C90" s="115" t="s">
        <v>132</v>
      </c>
      <c r="D90" s="166" t="s">
        <v>58</v>
      </c>
      <c r="E90" s="53" t="s">
        <v>737</v>
      </c>
      <c r="F90" s="97" t="s">
        <v>52</v>
      </c>
      <c r="G90" s="52">
        <v>1.33</v>
      </c>
      <c r="H90" s="53">
        <v>10</v>
      </c>
      <c r="I90" s="103" t="s">
        <v>53</v>
      </c>
      <c r="J90" s="96" t="s">
        <v>721</v>
      </c>
      <c r="K90" s="74" t="s">
        <v>705</v>
      </c>
    </row>
    <row r="91" spans="1:11" ht="15" thickBot="1">
      <c r="A91" s="63" t="s">
        <v>735</v>
      </c>
      <c r="B91" s="72" t="s">
        <v>712</v>
      </c>
      <c r="C91" s="115" t="s">
        <v>132</v>
      </c>
      <c r="D91" s="166" t="s">
        <v>59</v>
      </c>
      <c r="E91" s="53" t="s">
        <v>737</v>
      </c>
      <c r="F91" s="97" t="s">
        <v>52</v>
      </c>
      <c r="G91" s="52">
        <v>1.33</v>
      </c>
      <c r="H91" s="53">
        <v>11</v>
      </c>
      <c r="I91" s="103" t="s">
        <v>53</v>
      </c>
      <c r="J91" s="96" t="s">
        <v>721</v>
      </c>
      <c r="K91" s="74" t="s">
        <v>705</v>
      </c>
    </row>
    <row r="92" spans="1:11" ht="15" thickBot="1">
      <c r="A92" s="63" t="s">
        <v>735</v>
      </c>
      <c r="B92" s="72" t="s">
        <v>712</v>
      </c>
      <c r="C92" s="115" t="s">
        <v>132</v>
      </c>
      <c r="D92" s="166" t="s">
        <v>60</v>
      </c>
      <c r="E92" s="53" t="s">
        <v>737</v>
      </c>
      <c r="F92" s="97" t="s">
        <v>52</v>
      </c>
      <c r="G92" s="52">
        <v>1.33</v>
      </c>
      <c r="H92" s="53">
        <v>12</v>
      </c>
      <c r="I92" s="103" t="s">
        <v>53</v>
      </c>
      <c r="J92" s="96" t="s">
        <v>721</v>
      </c>
      <c r="K92" s="74" t="s">
        <v>705</v>
      </c>
    </row>
    <row r="93" spans="1:11" ht="15" thickBot="1">
      <c r="A93" s="63" t="s">
        <v>735</v>
      </c>
      <c r="B93" s="72" t="s">
        <v>712</v>
      </c>
      <c r="C93" s="115" t="s">
        <v>132</v>
      </c>
      <c r="D93" s="166" t="s">
        <v>61</v>
      </c>
      <c r="E93" s="53" t="s">
        <v>737</v>
      </c>
      <c r="F93" s="97" t="s">
        <v>52</v>
      </c>
      <c r="G93" s="52">
        <v>1.33</v>
      </c>
      <c r="H93" s="53">
        <v>13</v>
      </c>
      <c r="I93" s="103" t="s">
        <v>53</v>
      </c>
      <c r="J93" s="96" t="s">
        <v>721</v>
      </c>
      <c r="K93" s="74" t="s">
        <v>705</v>
      </c>
    </row>
    <row r="94" spans="1:11" ht="15" thickBot="1">
      <c r="A94" s="63" t="s">
        <v>735</v>
      </c>
      <c r="B94" s="72" t="s">
        <v>712</v>
      </c>
      <c r="C94" s="115" t="s">
        <v>132</v>
      </c>
      <c r="D94" s="166" t="s">
        <v>62</v>
      </c>
      <c r="E94" s="53" t="s">
        <v>737</v>
      </c>
      <c r="F94" s="97" t="s">
        <v>52</v>
      </c>
      <c r="G94" s="52">
        <v>1.33</v>
      </c>
      <c r="H94" s="53">
        <v>14</v>
      </c>
      <c r="I94" s="103" t="s">
        <v>53</v>
      </c>
      <c r="J94" s="96" t="s">
        <v>721</v>
      </c>
      <c r="K94" s="74" t="s">
        <v>705</v>
      </c>
    </row>
    <row r="95" spans="1:11" ht="15" thickBot="1">
      <c r="A95" s="63" t="s">
        <v>735</v>
      </c>
      <c r="B95" s="72" t="s">
        <v>712</v>
      </c>
      <c r="C95" s="115" t="s">
        <v>132</v>
      </c>
      <c r="D95" s="166" t="s">
        <v>63</v>
      </c>
      <c r="E95" s="53" t="s">
        <v>737</v>
      </c>
      <c r="F95" s="97" t="s">
        <v>52</v>
      </c>
      <c r="G95" s="52">
        <v>1.33</v>
      </c>
      <c r="H95" s="53">
        <v>15</v>
      </c>
      <c r="I95" s="103" t="s">
        <v>53</v>
      </c>
      <c r="J95" s="96" t="s">
        <v>721</v>
      </c>
      <c r="K95" s="74" t="s">
        <v>705</v>
      </c>
    </row>
    <row r="96" spans="1:11" ht="15" thickBot="1">
      <c r="A96" s="63" t="s">
        <v>735</v>
      </c>
      <c r="B96" s="72" t="s">
        <v>712</v>
      </c>
      <c r="C96" s="115" t="s">
        <v>132</v>
      </c>
      <c r="D96" s="166" t="s">
        <v>64</v>
      </c>
      <c r="E96" s="53" t="s">
        <v>737</v>
      </c>
      <c r="F96" s="97" t="s">
        <v>52</v>
      </c>
      <c r="G96" s="52">
        <v>1.33</v>
      </c>
      <c r="H96" s="53">
        <v>16</v>
      </c>
      <c r="I96" s="103" t="s">
        <v>53</v>
      </c>
      <c r="J96" s="96" t="s">
        <v>721</v>
      </c>
      <c r="K96" s="74" t="s">
        <v>705</v>
      </c>
    </row>
    <row r="97" spans="1:11" ht="15" thickBot="1">
      <c r="A97" s="63" t="s">
        <v>735</v>
      </c>
      <c r="B97" s="72" t="s">
        <v>712</v>
      </c>
      <c r="C97" s="115" t="s">
        <v>132</v>
      </c>
      <c r="D97" s="166" t="s">
        <v>65</v>
      </c>
      <c r="E97" s="53" t="s">
        <v>737</v>
      </c>
      <c r="F97" s="97" t="s">
        <v>52</v>
      </c>
      <c r="G97" s="52">
        <v>1.33</v>
      </c>
      <c r="H97" s="53">
        <v>17</v>
      </c>
      <c r="I97" s="103" t="s">
        <v>53</v>
      </c>
      <c r="J97" s="96" t="s">
        <v>721</v>
      </c>
      <c r="K97" s="74" t="s">
        <v>705</v>
      </c>
    </row>
    <row r="98" spans="1:11" ht="15" thickBot="1">
      <c r="A98" s="63" t="s">
        <v>735</v>
      </c>
      <c r="B98" s="72" t="s">
        <v>712</v>
      </c>
      <c r="C98" s="115" t="s">
        <v>132</v>
      </c>
      <c r="D98" s="166" t="s">
        <v>66</v>
      </c>
      <c r="E98" s="53" t="s">
        <v>737</v>
      </c>
      <c r="F98" s="97" t="s">
        <v>52</v>
      </c>
      <c r="G98" s="52">
        <v>1.33</v>
      </c>
      <c r="H98" s="53">
        <v>18</v>
      </c>
      <c r="I98" s="103" t="s">
        <v>53</v>
      </c>
      <c r="J98" s="96" t="s">
        <v>721</v>
      </c>
      <c r="K98" s="74" t="s">
        <v>705</v>
      </c>
    </row>
    <row r="99" spans="1:11" ht="15" thickBot="1">
      <c r="A99" s="63" t="s">
        <v>735</v>
      </c>
      <c r="B99" s="72" t="s">
        <v>712</v>
      </c>
      <c r="C99" s="115" t="s">
        <v>132</v>
      </c>
      <c r="D99" s="166" t="s">
        <v>67</v>
      </c>
      <c r="E99" s="53" t="s">
        <v>737</v>
      </c>
      <c r="F99" s="97" t="s">
        <v>52</v>
      </c>
      <c r="G99" s="52">
        <v>1.33</v>
      </c>
      <c r="H99" s="53">
        <v>19</v>
      </c>
      <c r="I99" s="103" t="s">
        <v>53</v>
      </c>
      <c r="J99" s="96" t="s">
        <v>721</v>
      </c>
      <c r="K99" s="74" t="s">
        <v>705</v>
      </c>
    </row>
    <row r="100" spans="1:11" ht="15" thickBot="1">
      <c r="A100" s="63" t="s">
        <v>735</v>
      </c>
      <c r="B100" s="72" t="s">
        <v>712</v>
      </c>
      <c r="C100" s="115" t="s">
        <v>132</v>
      </c>
      <c r="D100" s="166" t="s">
        <v>68</v>
      </c>
      <c r="E100" s="53" t="s">
        <v>737</v>
      </c>
      <c r="F100" s="97" t="s">
        <v>52</v>
      </c>
      <c r="G100" s="52">
        <v>1.33</v>
      </c>
      <c r="H100" s="53">
        <v>20</v>
      </c>
      <c r="I100" s="103" t="s">
        <v>53</v>
      </c>
      <c r="J100" s="96" t="s">
        <v>721</v>
      </c>
      <c r="K100" s="74" t="s">
        <v>705</v>
      </c>
    </row>
    <row r="101" spans="1:11" ht="15" thickBot="1">
      <c r="A101" s="63" t="s">
        <v>735</v>
      </c>
      <c r="B101" s="72" t="s">
        <v>712</v>
      </c>
      <c r="C101" s="115" t="s">
        <v>132</v>
      </c>
      <c r="D101" s="166" t="s">
        <v>69</v>
      </c>
      <c r="E101" s="53" t="s">
        <v>737</v>
      </c>
      <c r="F101" s="97" t="s">
        <v>52</v>
      </c>
      <c r="G101" s="52">
        <v>1.33</v>
      </c>
      <c r="H101" s="53">
        <v>21</v>
      </c>
      <c r="I101" s="103" t="s">
        <v>53</v>
      </c>
      <c r="J101" s="96" t="s">
        <v>721</v>
      </c>
      <c r="K101" s="74" t="s">
        <v>705</v>
      </c>
    </row>
    <row r="102" spans="1:11" ht="15" thickBot="1">
      <c r="A102" s="63" t="s">
        <v>735</v>
      </c>
      <c r="B102" s="72" t="s">
        <v>712</v>
      </c>
      <c r="C102" s="115" t="s">
        <v>132</v>
      </c>
      <c r="D102" s="166" t="s">
        <v>70</v>
      </c>
      <c r="E102" s="53" t="s">
        <v>737</v>
      </c>
      <c r="F102" s="97" t="s">
        <v>52</v>
      </c>
      <c r="G102" s="52">
        <v>1.33</v>
      </c>
      <c r="H102" s="53">
        <v>22</v>
      </c>
      <c r="I102" s="103" t="s">
        <v>53</v>
      </c>
      <c r="J102" s="96" t="s">
        <v>721</v>
      </c>
      <c r="K102" s="74" t="s">
        <v>705</v>
      </c>
    </row>
    <row r="103" spans="1:11" ht="15" thickBot="1">
      <c r="A103" s="63" t="s">
        <v>735</v>
      </c>
      <c r="B103" s="72" t="s">
        <v>712</v>
      </c>
      <c r="C103" s="115" t="s">
        <v>132</v>
      </c>
      <c r="D103" s="166" t="s">
        <v>71</v>
      </c>
      <c r="E103" s="53" t="s">
        <v>737</v>
      </c>
      <c r="F103" s="97" t="s">
        <v>52</v>
      </c>
      <c r="G103" s="52">
        <v>1.33</v>
      </c>
      <c r="H103" s="53">
        <v>23</v>
      </c>
      <c r="I103" s="103" t="s">
        <v>53</v>
      </c>
      <c r="J103" s="96" t="s">
        <v>721</v>
      </c>
      <c r="K103" s="74" t="s">
        <v>705</v>
      </c>
    </row>
    <row r="104" spans="1:11" ht="15" thickBot="1">
      <c r="A104" s="63" t="s">
        <v>735</v>
      </c>
      <c r="B104" s="72" t="s">
        <v>712</v>
      </c>
      <c r="C104" s="115" t="s">
        <v>132</v>
      </c>
      <c r="D104" s="166" t="s">
        <v>72</v>
      </c>
      <c r="E104" s="53" t="s">
        <v>737</v>
      </c>
      <c r="F104" s="97" t="s">
        <v>52</v>
      </c>
      <c r="G104" s="52">
        <v>1.33</v>
      </c>
      <c r="H104" s="53">
        <v>24</v>
      </c>
      <c r="I104" s="103" t="s">
        <v>53</v>
      </c>
      <c r="J104" s="96" t="s">
        <v>721</v>
      </c>
      <c r="K104" s="74" t="s">
        <v>705</v>
      </c>
    </row>
    <row r="105" spans="1:11" ht="15" thickBot="1">
      <c r="A105" s="63" t="s">
        <v>735</v>
      </c>
      <c r="B105" s="72" t="s">
        <v>712</v>
      </c>
      <c r="C105" s="115" t="s">
        <v>132</v>
      </c>
      <c r="D105" s="166" t="s">
        <v>73</v>
      </c>
      <c r="E105" s="53" t="s">
        <v>737</v>
      </c>
      <c r="F105" s="97" t="s">
        <v>52</v>
      </c>
      <c r="G105" s="52">
        <v>1.33</v>
      </c>
      <c r="H105" s="53">
        <v>25</v>
      </c>
      <c r="I105" s="103" t="s">
        <v>53</v>
      </c>
      <c r="J105" s="96" t="s">
        <v>721</v>
      </c>
      <c r="K105" s="74" t="s">
        <v>705</v>
      </c>
    </row>
    <row r="106" spans="1:11" ht="15" thickBot="1">
      <c r="A106" s="63" t="s">
        <v>735</v>
      </c>
      <c r="B106" s="72" t="s">
        <v>712</v>
      </c>
      <c r="C106" s="115" t="s">
        <v>132</v>
      </c>
      <c r="D106" s="166" t="s">
        <v>74</v>
      </c>
      <c r="E106" s="53" t="s">
        <v>737</v>
      </c>
      <c r="F106" s="97" t="s">
        <v>52</v>
      </c>
      <c r="G106" s="52">
        <v>1.33</v>
      </c>
      <c r="H106" s="53">
        <v>26</v>
      </c>
      <c r="I106" s="103" t="s">
        <v>53</v>
      </c>
      <c r="J106" s="96" t="s">
        <v>721</v>
      </c>
      <c r="K106" s="74" t="s">
        <v>705</v>
      </c>
    </row>
    <row r="107" spans="1:11" ht="15" thickBot="1">
      <c r="A107" s="63" t="s">
        <v>735</v>
      </c>
      <c r="B107" s="72" t="s">
        <v>712</v>
      </c>
      <c r="C107" s="115" t="s">
        <v>132</v>
      </c>
      <c r="D107" s="166" t="s">
        <v>75</v>
      </c>
      <c r="E107" s="53" t="s">
        <v>737</v>
      </c>
      <c r="F107" s="97" t="s">
        <v>76</v>
      </c>
      <c r="G107" s="52">
        <v>1.77</v>
      </c>
      <c r="H107" s="53">
        <v>5</v>
      </c>
      <c r="I107" s="103" t="s">
        <v>53</v>
      </c>
      <c r="J107" s="96" t="s">
        <v>721</v>
      </c>
      <c r="K107" s="74" t="s">
        <v>705</v>
      </c>
    </row>
    <row r="108" spans="1:11" ht="15" thickBot="1">
      <c r="A108" s="63" t="s">
        <v>735</v>
      </c>
      <c r="B108" s="72" t="s">
        <v>712</v>
      </c>
      <c r="C108" s="115" t="s">
        <v>132</v>
      </c>
      <c r="D108" s="166" t="s">
        <v>77</v>
      </c>
      <c r="E108" s="53" t="s">
        <v>737</v>
      </c>
      <c r="F108" s="95" t="s">
        <v>76</v>
      </c>
      <c r="G108" s="52">
        <v>1.77</v>
      </c>
      <c r="H108" s="53">
        <v>6</v>
      </c>
      <c r="I108" s="103" t="s">
        <v>53</v>
      </c>
      <c r="J108" s="96" t="s">
        <v>721</v>
      </c>
      <c r="K108" s="74" t="s">
        <v>705</v>
      </c>
    </row>
    <row r="109" spans="1:11" ht="15" thickBot="1">
      <c r="A109" s="63" t="s">
        <v>735</v>
      </c>
      <c r="B109" s="72" t="s">
        <v>712</v>
      </c>
      <c r="C109" s="115" t="s">
        <v>132</v>
      </c>
      <c r="D109" s="166" t="s">
        <v>78</v>
      </c>
      <c r="E109" s="53" t="s">
        <v>737</v>
      </c>
      <c r="F109" s="95" t="s">
        <v>76</v>
      </c>
      <c r="G109" s="52">
        <v>1.77</v>
      </c>
      <c r="H109" s="53">
        <v>7</v>
      </c>
      <c r="I109" s="103" t="s">
        <v>53</v>
      </c>
      <c r="J109" s="96" t="s">
        <v>721</v>
      </c>
      <c r="K109" s="74" t="s">
        <v>705</v>
      </c>
    </row>
    <row r="110" spans="1:11" ht="15" thickBot="1">
      <c r="A110" s="63" t="s">
        <v>735</v>
      </c>
      <c r="B110" s="72" t="s">
        <v>712</v>
      </c>
      <c r="C110" s="115" t="s">
        <v>132</v>
      </c>
      <c r="D110" s="166" t="s">
        <v>79</v>
      </c>
      <c r="E110" s="53" t="s">
        <v>737</v>
      </c>
      <c r="F110" s="95" t="s">
        <v>76</v>
      </c>
      <c r="G110" s="52">
        <v>1.77</v>
      </c>
      <c r="H110" s="53">
        <v>8</v>
      </c>
      <c r="I110" s="103" t="s">
        <v>53</v>
      </c>
      <c r="J110" s="96" t="s">
        <v>721</v>
      </c>
      <c r="K110" s="74" t="s">
        <v>705</v>
      </c>
    </row>
    <row r="111" spans="1:11" ht="15" thickBot="1">
      <c r="A111" s="63" t="s">
        <v>735</v>
      </c>
      <c r="B111" s="72" t="s">
        <v>712</v>
      </c>
      <c r="C111" s="115" t="s">
        <v>132</v>
      </c>
      <c r="D111" s="64" t="s">
        <v>80</v>
      </c>
      <c r="E111" s="53" t="s">
        <v>737</v>
      </c>
      <c r="F111" s="95" t="s">
        <v>76</v>
      </c>
      <c r="G111" s="52">
        <v>1.77</v>
      </c>
      <c r="H111" s="53">
        <v>9</v>
      </c>
      <c r="I111" s="103" t="s">
        <v>53</v>
      </c>
      <c r="J111" s="96" t="s">
        <v>721</v>
      </c>
      <c r="K111" s="74" t="s">
        <v>705</v>
      </c>
    </row>
    <row r="112" spans="1:11" ht="15" thickBot="1">
      <c r="A112" s="63" t="s">
        <v>735</v>
      </c>
      <c r="B112" s="72" t="s">
        <v>712</v>
      </c>
      <c r="C112" s="115" t="s">
        <v>132</v>
      </c>
      <c r="D112" s="64" t="s">
        <v>81</v>
      </c>
      <c r="E112" s="53" t="s">
        <v>737</v>
      </c>
      <c r="F112" s="95" t="s">
        <v>76</v>
      </c>
      <c r="G112" s="52">
        <v>1.77</v>
      </c>
      <c r="H112" s="53">
        <v>10</v>
      </c>
      <c r="I112" s="103" t="s">
        <v>53</v>
      </c>
      <c r="J112" s="96" t="s">
        <v>721</v>
      </c>
      <c r="K112" s="74" t="s">
        <v>705</v>
      </c>
    </row>
    <row r="113" spans="1:11" ht="15" thickBot="1">
      <c r="A113" s="63" t="s">
        <v>735</v>
      </c>
      <c r="B113" s="72" t="s">
        <v>712</v>
      </c>
      <c r="C113" s="115" t="s">
        <v>132</v>
      </c>
      <c r="D113" s="64" t="s">
        <v>82</v>
      </c>
      <c r="E113" s="53" t="s">
        <v>737</v>
      </c>
      <c r="F113" s="95" t="s">
        <v>76</v>
      </c>
      <c r="G113" s="52">
        <v>1.77</v>
      </c>
      <c r="H113" s="53">
        <v>11</v>
      </c>
      <c r="I113" s="103" t="s">
        <v>53</v>
      </c>
      <c r="J113" s="96" t="s">
        <v>721</v>
      </c>
      <c r="K113" s="74" t="s">
        <v>705</v>
      </c>
    </row>
    <row r="114" spans="1:11" ht="15" thickBot="1">
      <c r="A114" s="63" t="s">
        <v>735</v>
      </c>
      <c r="B114" s="72" t="s">
        <v>712</v>
      </c>
      <c r="C114" s="115" t="s">
        <v>132</v>
      </c>
      <c r="D114" s="64" t="s">
        <v>83</v>
      </c>
      <c r="E114" s="53" t="s">
        <v>737</v>
      </c>
      <c r="F114" s="95" t="s">
        <v>76</v>
      </c>
      <c r="G114" s="52">
        <v>1.77</v>
      </c>
      <c r="H114" s="53">
        <v>12</v>
      </c>
      <c r="I114" s="103" t="s">
        <v>53</v>
      </c>
      <c r="J114" s="96" t="s">
        <v>721</v>
      </c>
      <c r="K114" s="74" t="s">
        <v>705</v>
      </c>
    </row>
    <row r="115" spans="1:11" ht="15" thickBot="1">
      <c r="A115" s="63" t="s">
        <v>735</v>
      </c>
      <c r="B115" s="72" t="s">
        <v>712</v>
      </c>
      <c r="C115" s="115" t="s">
        <v>132</v>
      </c>
      <c r="D115" s="64" t="s">
        <v>84</v>
      </c>
      <c r="E115" s="53" t="s">
        <v>737</v>
      </c>
      <c r="F115" s="95" t="s">
        <v>76</v>
      </c>
      <c r="G115" s="52">
        <v>1.77</v>
      </c>
      <c r="H115" s="53">
        <v>13</v>
      </c>
      <c r="I115" s="103" t="s">
        <v>53</v>
      </c>
      <c r="J115" s="96" t="s">
        <v>721</v>
      </c>
      <c r="K115" s="74" t="s">
        <v>705</v>
      </c>
    </row>
    <row r="116" spans="1:11" ht="15" thickBot="1">
      <c r="A116" s="63" t="s">
        <v>735</v>
      </c>
      <c r="B116" s="72" t="s">
        <v>712</v>
      </c>
      <c r="C116" s="115" t="s">
        <v>132</v>
      </c>
      <c r="D116" s="64" t="s">
        <v>85</v>
      </c>
      <c r="E116" s="53" t="s">
        <v>737</v>
      </c>
      <c r="F116" s="95" t="s">
        <v>76</v>
      </c>
      <c r="G116" s="52">
        <v>1.77</v>
      </c>
      <c r="H116" s="53">
        <v>14</v>
      </c>
      <c r="I116" s="103" t="s">
        <v>53</v>
      </c>
      <c r="J116" s="96" t="s">
        <v>721</v>
      </c>
      <c r="K116" s="74" t="s">
        <v>705</v>
      </c>
    </row>
    <row r="117" spans="1:11" ht="15" thickBot="1">
      <c r="A117" s="63" t="s">
        <v>735</v>
      </c>
      <c r="B117" s="72" t="s">
        <v>712</v>
      </c>
      <c r="C117" s="115" t="s">
        <v>132</v>
      </c>
      <c r="D117" s="64" t="s">
        <v>86</v>
      </c>
      <c r="E117" s="53" t="s">
        <v>737</v>
      </c>
      <c r="F117" s="95" t="s">
        <v>76</v>
      </c>
      <c r="G117" s="52">
        <v>1.77</v>
      </c>
      <c r="H117" s="53">
        <v>15</v>
      </c>
      <c r="I117" s="103" t="s">
        <v>53</v>
      </c>
      <c r="J117" s="96" t="s">
        <v>721</v>
      </c>
      <c r="K117" s="74" t="s">
        <v>705</v>
      </c>
    </row>
    <row r="118" spans="1:11" ht="15" thickBot="1">
      <c r="A118" s="63" t="s">
        <v>735</v>
      </c>
      <c r="B118" s="72" t="s">
        <v>712</v>
      </c>
      <c r="C118" s="115" t="s">
        <v>132</v>
      </c>
      <c r="D118" s="64" t="s">
        <v>87</v>
      </c>
      <c r="E118" s="53" t="s">
        <v>737</v>
      </c>
      <c r="F118" s="95" t="s">
        <v>76</v>
      </c>
      <c r="G118" s="52">
        <v>1.77</v>
      </c>
      <c r="H118" s="53">
        <v>16</v>
      </c>
      <c r="I118" s="103" t="s">
        <v>53</v>
      </c>
      <c r="J118" s="96" t="s">
        <v>721</v>
      </c>
      <c r="K118" s="74" t="s">
        <v>705</v>
      </c>
    </row>
    <row r="119" spans="1:11" ht="15" thickBot="1">
      <c r="A119" s="63" t="s">
        <v>735</v>
      </c>
      <c r="B119" s="72" t="s">
        <v>712</v>
      </c>
      <c r="C119" s="115" t="s">
        <v>132</v>
      </c>
      <c r="D119" s="64" t="s">
        <v>88</v>
      </c>
      <c r="E119" s="53" t="s">
        <v>737</v>
      </c>
      <c r="F119" s="95" t="s">
        <v>76</v>
      </c>
      <c r="G119" s="52">
        <v>1.77</v>
      </c>
      <c r="H119" s="53">
        <v>17</v>
      </c>
      <c r="I119" s="103" t="s">
        <v>53</v>
      </c>
      <c r="J119" s="96" t="s">
        <v>721</v>
      </c>
      <c r="K119" s="74" t="s">
        <v>705</v>
      </c>
    </row>
    <row r="120" spans="1:11" ht="15" thickBot="1">
      <c r="A120" s="63" t="s">
        <v>735</v>
      </c>
      <c r="B120" s="72" t="s">
        <v>712</v>
      </c>
      <c r="C120" s="115" t="s">
        <v>132</v>
      </c>
      <c r="D120" s="64" t="s">
        <v>89</v>
      </c>
      <c r="E120" s="53" t="s">
        <v>737</v>
      </c>
      <c r="F120" s="95" t="s">
        <v>76</v>
      </c>
      <c r="G120" s="52">
        <v>1.77</v>
      </c>
      <c r="H120" s="53">
        <v>18</v>
      </c>
      <c r="I120" s="103" t="s">
        <v>53</v>
      </c>
      <c r="J120" s="96" t="s">
        <v>721</v>
      </c>
      <c r="K120" s="74" t="s">
        <v>705</v>
      </c>
    </row>
    <row r="121" spans="1:11" ht="15" thickBot="1">
      <c r="A121" s="63" t="s">
        <v>735</v>
      </c>
      <c r="B121" s="72" t="s">
        <v>712</v>
      </c>
      <c r="C121" s="115" t="s">
        <v>132</v>
      </c>
      <c r="D121" s="64" t="s">
        <v>90</v>
      </c>
      <c r="E121" s="53" t="s">
        <v>737</v>
      </c>
      <c r="F121" s="95" t="s">
        <v>76</v>
      </c>
      <c r="G121" s="52">
        <v>1.77</v>
      </c>
      <c r="H121" s="53">
        <v>19</v>
      </c>
      <c r="I121" s="103" t="s">
        <v>53</v>
      </c>
      <c r="J121" s="96" t="s">
        <v>721</v>
      </c>
      <c r="K121" s="74" t="s">
        <v>705</v>
      </c>
    </row>
    <row r="122" spans="1:11" ht="15" thickBot="1">
      <c r="A122" s="63" t="s">
        <v>735</v>
      </c>
      <c r="B122" s="72" t="s">
        <v>712</v>
      </c>
      <c r="C122" s="115" t="s">
        <v>132</v>
      </c>
      <c r="D122" s="64" t="s">
        <v>91</v>
      </c>
      <c r="E122" s="53" t="s">
        <v>737</v>
      </c>
      <c r="F122" s="95" t="s">
        <v>76</v>
      </c>
      <c r="G122" s="52">
        <v>1.77</v>
      </c>
      <c r="H122" s="53">
        <v>20</v>
      </c>
      <c r="I122" s="103" t="s">
        <v>53</v>
      </c>
      <c r="J122" s="96" t="s">
        <v>721</v>
      </c>
      <c r="K122" s="74" t="s">
        <v>705</v>
      </c>
    </row>
    <row r="123" spans="1:11" ht="15" thickBot="1">
      <c r="A123" s="63" t="s">
        <v>735</v>
      </c>
      <c r="B123" s="72" t="s">
        <v>712</v>
      </c>
      <c r="C123" s="115" t="s">
        <v>132</v>
      </c>
      <c r="D123" s="64" t="s">
        <v>92</v>
      </c>
      <c r="E123" s="53" t="s">
        <v>737</v>
      </c>
      <c r="F123" s="95" t="s">
        <v>76</v>
      </c>
      <c r="G123" s="52">
        <v>1.77</v>
      </c>
      <c r="H123" s="53">
        <v>21</v>
      </c>
      <c r="I123" s="103" t="s">
        <v>53</v>
      </c>
      <c r="J123" s="96" t="s">
        <v>721</v>
      </c>
      <c r="K123" s="74" t="s">
        <v>705</v>
      </c>
    </row>
    <row r="124" spans="1:11" ht="15" thickBot="1">
      <c r="A124" s="63" t="s">
        <v>735</v>
      </c>
      <c r="B124" s="72" t="s">
        <v>712</v>
      </c>
      <c r="C124" s="115" t="s">
        <v>132</v>
      </c>
      <c r="D124" s="64" t="s">
        <v>93</v>
      </c>
      <c r="E124" s="53" t="s">
        <v>737</v>
      </c>
      <c r="F124" s="95" t="s">
        <v>76</v>
      </c>
      <c r="G124" s="52">
        <v>1.77</v>
      </c>
      <c r="H124" s="53">
        <v>22</v>
      </c>
      <c r="I124" s="103" t="s">
        <v>53</v>
      </c>
      <c r="J124" s="96" t="s">
        <v>721</v>
      </c>
      <c r="K124" s="74" t="s">
        <v>705</v>
      </c>
    </row>
    <row r="125" spans="1:11" ht="15" thickBot="1">
      <c r="A125" s="63" t="s">
        <v>735</v>
      </c>
      <c r="B125" s="72" t="s">
        <v>712</v>
      </c>
      <c r="C125" s="115" t="s">
        <v>132</v>
      </c>
      <c r="D125" s="64" t="s">
        <v>94</v>
      </c>
      <c r="E125" s="53" t="s">
        <v>737</v>
      </c>
      <c r="F125" s="95" t="s">
        <v>76</v>
      </c>
      <c r="G125" s="52">
        <v>1.77</v>
      </c>
      <c r="H125" s="53">
        <v>23</v>
      </c>
      <c r="I125" s="103" t="s">
        <v>53</v>
      </c>
      <c r="J125" s="96" t="s">
        <v>721</v>
      </c>
      <c r="K125" s="74" t="s">
        <v>705</v>
      </c>
    </row>
    <row r="126" spans="1:11" ht="15" thickBot="1">
      <c r="A126" s="63" t="s">
        <v>735</v>
      </c>
      <c r="B126" s="72" t="s">
        <v>712</v>
      </c>
      <c r="C126" s="115" t="s">
        <v>132</v>
      </c>
      <c r="D126" s="64" t="s">
        <v>95</v>
      </c>
      <c r="E126" s="53" t="s">
        <v>737</v>
      </c>
      <c r="F126" s="95" t="s">
        <v>76</v>
      </c>
      <c r="G126" s="52">
        <v>1.77</v>
      </c>
      <c r="H126" s="53">
        <v>24</v>
      </c>
      <c r="I126" s="103" t="s">
        <v>53</v>
      </c>
      <c r="J126" s="96" t="s">
        <v>721</v>
      </c>
      <c r="K126" s="74" t="s">
        <v>705</v>
      </c>
    </row>
    <row r="127" spans="1:11" ht="15" thickBot="1">
      <c r="A127" s="63" t="s">
        <v>735</v>
      </c>
      <c r="B127" s="72" t="s">
        <v>712</v>
      </c>
      <c r="C127" s="115" t="s">
        <v>132</v>
      </c>
      <c r="D127" s="64" t="s">
        <v>96</v>
      </c>
      <c r="E127" s="53" t="s">
        <v>737</v>
      </c>
      <c r="F127" s="95" t="s">
        <v>76</v>
      </c>
      <c r="G127" s="52">
        <v>1.77</v>
      </c>
      <c r="H127" s="53">
        <v>25</v>
      </c>
      <c r="I127" s="103" t="s">
        <v>53</v>
      </c>
      <c r="J127" s="96" t="s">
        <v>721</v>
      </c>
      <c r="K127" s="74" t="s">
        <v>705</v>
      </c>
    </row>
    <row r="128" spans="1:11" ht="15" thickBot="1">
      <c r="A128" s="63" t="s">
        <v>735</v>
      </c>
      <c r="B128" s="72" t="s">
        <v>712</v>
      </c>
      <c r="C128" s="115" t="s">
        <v>132</v>
      </c>
      <c r="D128" s="64" t="s">
        <v>97</v>
      </c>
      <c r="E128" s="53" t="s">
        <v>737</v>
      </c>
      <c r="F128" s="95" t="s">
        <v>76</v>
      </c>
      <c r="G128" s="52">
        <v>1.77</v>
      </c>
      <c r="H128" s="53">
        <v>26</v>
      </c>
      <c r="I128" s="103" t="s">
        <v>53</v>
      </c>
      <c r="J128" s="96" t="s">
        <v>721</v>
      </c>
      <c r="K128" s="74" t="s">
        <v>705</v>
      </c>
    </row>
    <row r="129" spans="1:11" ht="15" thickBot="1">
      <c r="A129" s="63" t="s">
        <v>735</v>
      </c>
      <c r="B129" s="72" t="s">
        <v>712</v>
      </c>
      <c r="C129" s="115" t="s">
        <v>132</v>
      </c>
      <c r="D129" s="64" t="s">
        <v>98</v>
      </c>
      <c r="E129" s="53" t="s">
        <v>737</v>
      </c>
      <c r="F129" s="95" t="s">
        <v>45</v>
      </c>
      <c r="G129" s="52">
        <v>2.04</v>
      </c>
      <c r="H129" s="53">
        <v>5</v>
      </c>
      <c r="I129" s="103" t="s">
        <v>53</v>
      </c>
      <c r="J129" s="96" t="s">
        <v>721</v>
      </c>
      <c r="K129" s="74" t="s">
        <v>705</v>
      </c>
    </row>
    <row r="130" spans="1:11" ht="15" thickBot="1">
      <c r="A130" s="63" t="s">
        <v>735</v>
      </c>
      <c r="B130" s="72" t="s">
        <v>712</v>
      </c>
      <c r="C130" s="115" t="s">
        <v>132</v>
      </c>
      <c r="D130" s="64" t="s">
        <v>99</v>
      </c>
      <c r="E130" s="53" t="s">
        <v>737</v>
      </c>
      <c r="F130" s="95" t="s">
        <v>45</v>
      </c>
      <c r="G130" s="52">
        <v>2.04</v>
      </c>
      <c r="H130" s="53">
        <v>6</v>
      </c>
      <c r="I130" s="103" t="s">
        <v>53</v>
      </c>
      <c r="J130" s="96" t="s">
        <v>721</v>
      </c>
      <c r="K130" s="74" t="s">
        <v>705</v>
      </c>
    </row>
    <row r="131" spans="1:11" ht="15" thickBot="1">
      <c r="A131" s="63" t="s">
        <v>735</v>
      </c>
      <c r="B131" s="72" t="s">
        <v>712</v>
      </c>
      <c r="C131" s="115" t="s">
        <v>132</v>
      </c>
      <c r="D131" s="64" t="s">
        <v>100</v>
      </c>
      <c r="E131" s="53" t="s">
        <v>737</v>
      </c>
      <c r="F131" s="95" t="s">
        <v>45</v>
      </c>
      <c r="G131" s="52">
        <v>2.04</v>
      </c>
      <c r="H131" s="53">
        <v>7</v>
      </c>
      <c r="I131" s="103" t="s">
        <v>53</v>
      </c>
      <c r="J131" s="96" t="s">
        <v>721</v>
      </c>
      <c r="K131" s="74" t="s">
        <v>705</v>
      </c>
    </row>
    <row r="132" spans="1:11" ht="15" thickBot="1">
      <c r="A132" s="63" t="s">
        <v>735</v>
      </c>
      <c r="B132" s="72" t="s">
        <v>712</v>
      </c>
      <c r="C132" s="115" t="s">
        <v>132</v>
      </c>
      <c r="D132" s="64" t="s">
        <v>101</v>
      </c>
      <c r="E132" s="53" t="s">
        <v>737</v>
      </c>
      <c r="F132" s="95" t="s">
        <v>45</v>
      </c>
      <c r="G132" s="52">
        <v>2.04</v>
      </c>
      <c r="H132" s="53">
        <v>8</v>
      </c>
      <c r="I132" s="103" t="s">
        <v>53</v>
      </c>
      <c r="J132" s="96" t="s">
        <v>721</v>
      </c>
      <c r="K132" s="74" t="s">
        <v>705</v>
      </c>
    </row>
    <row r="133" spans="1:11" ht="15" thickBot="1">
      <c r="A133" s="63" t="s">
        <v>735</v>
      </c>
      <c r="B133" s="72" t="s">
        <v>712</v>
      </c>
      <c r="C133" s="115" t="s">
        <v>132</v>
      </c>
      <c r="D133" s="64" t="s">
        <v>102</v>
      </c>
      <c r="E133" s="53" t="s">
        <v>737</v>
      </c>
      <c r="F133" s="95" t="s">
        <v>45</v>
      </c>
      <c r="G133" s="52">
        <v>2.04</v>
      </c>
      <c r="H133" s="53">
        <v>9</v>
      </c>
      <c r="I133" s="103" t="s">
        <v>53</v>
      </c>
      <c r="J133" s="96" t="s">
        <v>721</v>
      </c>
      <c r="K133" s="74" t="s">
        <v>705</v>
      </c>
    </row>
    <row r="134" spans="1:11" ht="15" thickBot="1">
      <c r="A134" s="63" t="s">
        <v>735</v>
      </c>
      <c r="B134" s="72" t="s">
        <v>712</v>
      </c>
      <c r="C134" s="115" t="s">
        <v>132</v>
      </c>
      <c r="D134" s="64" t="s">
        <v>103</v>
      </c>
      <c r="E134" s="53" t="s">
        <v>737</v>
      </c>
      <c r="F134" s="95" t="s">
        <v>45</v>
      </c>
      <c r="G134" s="52">
        <v>2.04</v>
      </c>
      <c r="H134" s="53">
        <v>10</v>
      </c>
      <c r="I134" s="103" t="s">
        <v>53</v>
      </c>
      <c r="J134" s="96" t="s">
        <v>721</v>
      </c>
      <c r="K134" s="74" t="s">
        <v>705</v>
      </c>
    </row>
    <row r="135" spans="1:11" ht="15" thickBot="1">
      <c r="A135" s="63" t="s">
        <v>735</v>
      </c>
      <c r="B135" s="72" t="s">
        <v>712</v>
      </c>
      <c r="C135" s="115" t="s">
        <v>132</v>
      </c>
      <c r="D135" s="64" t="s">
        <v>104</v>
      </c>
      <c r="E135" s="53" t="s">
        <v>737</v>
      </c>
      <c r="F135" s="95" t="s">
        <v>45</v>
      </c>
      <c r="G135" s="52">
        <v>2.04</v>
      </c>
      <c r="H135" s="53">
        <v>11</v>
      </c>
      <c r="I135" s="103" t="s">
        <v>53</v>
      </c>
      <c r="J135" s="96" t="s">
        <v>721</v>
      </c>
      <c r="K135" s="74" t="s">
        <v>705</v>
      </c>
    </row>
    <row r="136" spans="1:11" ht="15" thickBot="1">
      <c r="A136" s="63" t="s">
        <v>735</v>
      </c>
      <c r="B136" s="72" t="s">
        <v>712</v>
      </c>
      <c r="C136" s="115" t="s">
        <v>132</v>
      </c>
      <c r="D136" s="64" t="s">
        <v>105</v>
      </c>
      <c r="E136" s="53" t="s">
        <v>737</v>
      </c>
      <c r="F136" s="95" t="s">
        <v>45</v>
      </c>
      <c r="G136" s="52">
        <v>2.04</v>
      </c>
      <c r="H136" s="53">
        <v>12</v>
      </c>
      <c r="I136" s="103" t="s">
        <v>53</v>
      </c>
      <c r="J136" s="96" t="s">
        <v>721</v>
      </c>
      <c r="K136" s="74" t="s">
        <v>705</v>
      </c>
    </row>
    <row r="137" spans="1:11" ht="15" thickBot="1">
      <c r="A137" s="63" t="s">
        <v>735</v>
      </c>
      <c r="B137" s="72" t="s">
        <v>712</v>
      </c>
      <c r="C137" s="115" t="s">
        <v>132</v>
      </c>
      <c r="D137" s="64" t="s">
        <v>106</v>
      </c>
      <c r="E137" s="53" t="s">
        <v>737</v>
      </c>
      <c r="F137" s="95" t="s">
        <v>45</v>
      </c>
      <c r="G137" s="52">
        <v>2.04</v>
      </c>
      <c r="H137" s="53">
        <v>13</v>
      </c>
      <c r="I137" s="103" t="s">
        <v>53</v>
      </c>
      <c r="J137" s="96" t="s">
        <v>721</v>
      </c>
      <c r="K137" s="74" t="s">
        <v>705</v>
      </c>
    </row>
    <row r="138" spans="1:11" ht="15" thickBot="1">
      <c r="A138" s="63" t="s">
        <v>735</v>
      </c>
      <c r="B138" s="72" t="s">
        <v>712</v>
      </c>
      <c r="C138" s="115" t="s">
        <v>132</v>
      </c>
      <c r="D138" s="64" t="s">
        <v>107</v>
      </c>
      <c r="E138" s="53" t="s">
        <v>737</v>
      </c>
      <c r="F138" s="95" t="s">
        <v>45</v>
      </c>
      <c r="G138" s="52">
        <v>2.04</v>
      </c>
      <c r="H138" s="53">
        <v>14</v>
      </c>
      <c r="I138" s="103" t="s">
        <v>53</v>
      </c>
      <c r="J138" s="96" t="s">
        <v>721</v>
      </c>
      <c r="K138" s="74" t="s">
        <v>705</v>
      </c>
    </row>
    <row r="139" spans="1:11" ht="15" thickBot="1">
      <c r="A139" s="63" t="s">
        <v>735</v>
      </c>
      <c r="B139" s="72" t="s">
        <v>712</v>
      </c>
      <c r="C139" s="115" t="s">
        <v>132</v>
      </c>
      <c r="D139" s="64" t="s">
        <v>108</v>
      </c>
      <c r="E139" s="53" t="s">
        <v>737</v>
      </c>
      <c r="F139" s="95" t="s">
        <v>45</v>
      </c>
      <c r="G139" s="52">
        <v>2.04</v>
      </c>
      <c r="H139" s="53">
        <v>15</v>
      </c>
      <c r="I139" s="103" t="s">
        <v>53</v>
      </c>
      <c r="J139" s="96" t="s">
        <v>721</v>
      </c>
      <c r="K139" s="74" t="s">
        <v>705</v>
      </c>
    </row>
    <row r="140" spans="1:11" ht="15" thickBot="1">
      <c r="A140" s="63" t="s">
        <v>735</v>
      </c>
      <c r="B140" s="72" t="s">
        <v>712</v>
      </c>
      <c r="C140" s="115" t="s">
        <v>132</v>
      </c>
      <c r="D140" s="64" t="s">
        <v>109</v>
      </c>
      <c r="E140" s="53" t="s">
        <v>737</v>
      </c>
      <c r="F140" s="95" t="s">
        <v>45</v>
      </c>
      <c r="G140" s="52">
        <v>2.04</v>
      </c>
      <c r="H140" s="53">
        <v>16</v>
      </c>
      <c r="I140" s="103" t="s">
        <v>53</v>
      </c>
      <c r="J140" s="96" t="s">
        <v>721</v>
      </c>
      <c r="K140" s="74" t="s">
        <v>705</v>
      </c>
    </row>
    <row r="141" spans="1:11" ht="15" thickBot="1">
      <c r="A141" s="63" t="s">
        <v>735</v>
      </c>
      <c r="B141" s="72" t="s">
        <v>712</v>
      </c>
      <c r="C141" s="115" t="s">
        <v>132</v>
      </c>
      <c r="D141" s="64" t="s">
        <v>110</v>
      </c>
      <c r="E141" s="53" t="s">
        <v>737</v>
      </c>
      <c r="F141" s="95" t="s">
        <v>45</v>
      </c>
      <c r="G141" s="52">
        <v>2.04</v>
      </c>
      <c r="H141" s="53">
        <v>17</v>
      </c>
      <c r="I141" s="103" t="s">
        <v>53</v>
      </c>
      <c r="J141" s="96" t="s">
        <v>721</v>
      </c>
      <c r="K141" s="74" t="s">
        <v>705</v>
      </c>
    </row>
    <row r="142" spans="1:11" ht="15" thickBot="1">
      <c r="A142" s="63" t="s">
        <v>735</v>
      </c>
      <c r="B142" s="72" t="s">
        <v>712</v>
      </c>
      <c r="C142" s="115" t="s">
        <v>132</v>
      </c>
      <c r="D142" s="64" t="s">
        <v>111</v>
      </c>
      <c r="E142" s="53" t="s">
        <v>737</v>
      </c>
      <c r="F142" s="95" t="s">
        <v>45</v>
      </c>
      <c r="G142" s="52">
        <v>2.04</v>
      </c>
      <c r="H142" s="53">
        <v>18</v>
      </c>
      <c r="I142" s="103" t="s">
        <v>53</v>
      </c>
      <c r="J142" s="96" t="s">
        <v>721</v>
      </c>
      <c r="K142" s="74" t="s">
        <v>705</v>
      </c>
    </row>
    <row r="143" spans="1:11" ht="15" thickBot="1">
      <c r="A143" s="63" t="s">
        <v>735</v>
      </c>
      <c r="B143" s="72" t="s">
        <v>712</v>
      </c>
      <c r="C143" s="115" t="s">
        <v>132</v>
      </c>
      <c r="D143" s="64" t="s">
        <v>112</v>
      </c>
      <c r="E143" s="53" t="s">
        <v>737</v>
      </c>
      <c r="F143" s="95" t="s">
        <v>45</v>
      </c>
      <c r="G143" s="52">
        <v>2.04</v>
      </c>
      <c r="H143" s="53">
        <v>19</v>
      </c>
      <c r="I143" s="103" t="s">
        <v>53</v>
      </c>
      <c r="J143" s="96" t="s">
        <v>721</v>
      </c>
      <c r="K143" s="74" t="s">
        <v>705</v>
      </c>
    </row>
    <row r="144" spans="1:11" ht="15" thickBot="1">
      <c r="A144" s="63" t="s">
        <v>735</v>
      </c>
      <c r="B144" s="72" t="s">
        <v>712</v>
      </c>
      <c r="C144" s="115" t="s">
        <v>132</v>
      </c>
      <c r="D144" s="79" t="s">
        <v>113</v>
      </c>
      <c r="E144" s="53" t="s">
        <v>737</v>
      </c>
      <c r="F144" s="95" t="s">
        <v>45</v>
      </c>
      <c r="G144" s="52">
        <v>2.04</v>
      </c>
      <c r="H144" s="53">
        <v>20</v>
      </c>
      <c r="I144" s="103" t="s">
        <v>53</v>
      </c>
      <c r="J144" s="96" t="s">
        <v>721</v>
      </c>
      <c r="K144" s="74" t="s">
        <v>705</v>
      </c>
    </row>
    <row r="145" spans="1:11" ht="15" thickBot="1">
      <c r="A145" s="63" t="s">
        <v>735</v>
      </c>
      <c r="B145" s="72" t="s">
        <v>712</v>
      </c>
      <c r="C145" s="115" t="s">
        <v>132</v>
      </c>
      <c r="D145" s="67" t="s">
        <v>114</v>
      </c>
      <c r="E145" s="53" t="s">
        <v>737</v>
      </c>
      <c r="F145" s="95" t="s">
        <v>45</v>
      </c>
      <c r="G145" s="52">
        <v>2.04</v>
      </c>
      <c r="H145" s="53">
        <v>21</v>
      </c>
      <c r="I145" s="103" t="s">
        <v>53</v>
      </c>
      <c r="J145" s="96" t="s">
        <v>721</v>
      </c>
      <c r="K145" s="74" t="s">
        <v>705</v>
      </c>
    </row>
    <row r="146" spans="1:11" ht="15" thickBot="1">
      <c r="A146" s="63" t="s">
        <v>735</v>
      </c>
      <c r="B146" s="72" t="s">
        <v>712</v>
      </c>
      <c r="C146" s="115" t="s">
        <v>132</v>
      </c>
      <c r="D146" s="67" t="s">
        <v>115</v>
      </c>
      <c r="E146" s="53" t="s">
        <v>737</v>
      </c>
      <c r="F146" s="95" t="s">
        <v>45</v>
      </c>
      <c r="G146" s="52">
        <v>2.04</v>
      </c>
      <c r="H146" s="53">
        <v>22</v>
      </c>
      <c r="I146" s="103" t="s">
        <v>53</v>
      </c>
      <c r="J146" s="96" t="s">
        <v>721</v>
      </c>
      <c r="K146" s="74" t="s">
        <v>705</v>
      </c>
    </row>
    <row r="147" spans="1:11" ht="15" thickBot="1">
      <c r="A147" s="63" t="s">
        <v>735</v>
      </c>
      <c r="B147" s="72" t="s">
        <v>712</v>
      </c>
      <c r="C147" s="115" t="s">
        <v>132</v>
      </c>
      <c r="D147" s="67" t="s">
        <v>116</v>
      </c>
      <c r="E147" s="53" t="s">
        <v>737</v>
      </c>
      <c r="F147" s="95" t="s">
        <v>45</v>
      </c>
      <c r="G147" s="52">
        <v>2.04</v>
      </c>
      <c r="H147" s="53">
        <v>23</v>
      </c>
      <c r="I147" s="103" t="s">
        <v>53</v>
      </c>
      <c r="J147" s="96" t="s">
        <v>721</v>
      </c>
      <c r="K147" s="74" t="s">
        <v>705</v>
      </c>
    </row>
    <row r="148" spans="1:11" ht="15" thickBot="1">
      <c r="A148" s="63" t="s">
        <v>735</v>
      </c>
      <c r="B148" s="72" t="s">
        <v>712</v>
      </c>
      <c r="C148" s="115" t="s">
        <v>132</v>
      </c>
      <c r="D148" s="67" t="s">
        <v>117</v>
      </c>
      <c r="E148" s="53" t="s">
        <v>737</v>
      </c>
      <c r="F148" s="95" t="s">
        <v>45</v>
      </c>
      <c r="G148" s="52">
        <v>2.04</v>
      </c>
      <c r="H148" s="53">
        <v>24</v>
      </c>
      <c r="I148" s="103" t="s">
        <v>53</v>
      </c>
      <c r="J148" s="96" t="s">
        <v>721</v>
      </c>
      <c r="K148" s="74" t="s">
        <v>705</v>
      </c>
    </row>
    <row r="149" spans="1:11" ht="15" thickBot="1">
      <c r="A149" s="63" t="s">
        <v>735</v>
      </c>
      <c r="B149" s="72" t="s">
        <v>712</v>
      </c>
      <c r="C149" s="115" t="s">
        <v>132</v>
      </c>
      <c r="D149" s="67" t="s">
        <v>118</v>
      </c>
      <c r="E149" s="53" t="s">
        <v>737</v>
      </c>
      <c r="F149" s="95" t="s">
        <v>45</v>
      </c>
      <c r="G149" s="52">
        <v>2.04</v>
      </c>
      <c r="H149" s="53">
        <v>25</v>
      </c>
      <c r="I149" s="103" t="s">
        <v>53</v>
      </c>
      <c r="J149" s="96" t="s">
        <v>721</v>
      </c>
      <c r="K149" s="74" t="s">
        <v>705</v>
      </c>
    </row>
    <row r="150" spans="1:11" ht="15" thickBot="1">
      <c r="A150" s="63" t="s">
        <v>735</v>
      </c>
      <c r="B150" s="72" t="s">
        <v>712</v>
      </c>
      <c r="C150" s="115" t="s">
        <v>132</v>
      </c>
      <c r="D150" s="67" t="s">
        <v>119</v>
      </c>
      <c r="E150" s="53" t="s">
        <v>737</v>
      </c>
      <c r="F150" s="95" t="s">
        <v>45</v>
      </c>
      <c r="G150" s="52">
        <v>2.04</v>
      </c>
      <c r="H150" s="53">
        <v>26</v>
      </c>
      <c r="I150" s="103" t="s">
        <v>53</v>
      </c>
      <c r="J150" s="96" t="s">
        <v>721</v>
      </c>
      <c r="K150" s="74" t="s">
        <v>705</v>
      </c>
    </row>
    <row r="151" spans="1:11" ht="15" thickBot="1">
      <c r="A151" s="63" t="s">
        <v>735</v>
      </c>
      <c r="B151" s="72" t="s">
        <v>712</v>
      </c>
      <c r="C151" s="115" t="s">
        <v>132</v>
      </c>
      <c r="D151" s="67" t="s">
        <v>120</v>
      </c>
      <c r="E151" s="53" t="s">
        <v>737</v>
      </c>
      <c r="F151" s="95" t="s">
        <v>52</v>
      </c>
      <c r="G151" s="114" t="s">
        <v>738</v>
      </c>
      <c r="H151" s="114">
        <v>3</v>
      </c>
      <c r="I151" s="103" t="s">
        <v>76</v>
      </c>
      <c r="J151" s="96" t="s">
        <v>721</v>
      </c>
      <c r="K151" s="74" t="s">
        <v>705</v>
      </c>
    </row>
    <row r="152" spans="1:11" ht="15" thickBot="1">
      <c r="A152" s="63" t="s">
        <v>735</v>
      </c>
      <c r="B152" s="72" t="s">
        <v>712</v>
      </c>
      <c r="C152" s="115" t="s">
        <v>132</v>
      </c>
      <c r="D152" s="67" t="s">
        <v>121</v>
      </c>
      <c r="E152" s="53" t="s">
        <v>737</v>
      </c>
      <c r="F152" s="95" t="s">
        <v>52</v>
      </c>
      <c r="G152" s="114" t="s">
        <v>738</v>
      </c>
      <c r="H152" s="114">
        <v>4</v>
      </c>
      <c r="I152" s="103" t="s">
        <v>76</v>
      </c>
      <c r="J152" s="96" t="s">
        <v>721</v>
      </c>
      <c r="K152" s="74" t="s">
        <v>705</v>
      </c>
    </row>
    <row r="153" spans="1:11" ht="15" thickBot="1">
      <c r="A153" s="63" t="s">
        <v>735</v>
      </c>
      <c r="B153" s="72" t="s">
        <v>712</v>
      </c>
      <c r="C153" s="115" t="s">
        <v>132</v>
      </c>
      <c r="D153" s="67" t="s">
        <v>122</v>
      </c>
      <c r="E153" s="53" t="s">
        <v>737</v>
      </c>
      <c r="F153" s="95" t="s">
        <v>52</v>
      </c>
      <c r="G153" s="114" t="s">
        <v>738</v>
      </c>
      <c r="H153" s="53">
        <v>5</v>
      </c>
      <c r="I153" s="103" t="s">
        <v>76</v>
      </c>
      <c r="J153" s="96" t="s">
        <v>721</v>
      </c>
      <c r="K153" s="74" t="s">
        <v>705</v>
      </c>
    </row>
    <row r="154" spans="1:11" ht="15" thickBot="1">
      <c r="A154" s="63" t="s">
        <v>735</v>
      </c>
      <c r="B154" s="72" t="s">
        <v>712</v>
      </c>
      <c r="C154" s="115" t="s">
        <v>132</v>
      </c>
      <c r="D154" s="67" t="s">
        <v>123</v>
      </c>
      <c r="E154" s="53" t="s">
        <v>737</v>
      </c>
      <c r="F154" s="95" t="s">
        <v>52</v>
      </c>
      <c r="G154" s="114" t="s">
        <v>738</v>
      </c>
      <c r="H154" s="53">
        <v>6</v>
      </c>
      <c r="I154" s="103" t="s">
        <v>76</v>
      </c>
      <c r="J154" s="96" t="s">
        <v>721</v>
      </c>
      <c r="K154" s="74" t="s">
        <v>705</v>
      </c>
    </row>
    <row r="155" spans="1:11" ht="15" thickBot="1">
      <c r="A155" s="63" t="s">
        <v>735</v>
      </c>
      <c r="B155" s="72" t="s">
        <v>712</v>
      </c>
      <c r="C155" s="115" t="s">
        <v>132</v>
      </c>
      <c r="D155" s="67" t="s">
        <v>124</v>
      </c>
      <c r="E155" s="53" t="s">
        <v>737</v>
      </c>
      <c r="F155" s="98" t="s">
        <v>52</v>
      </c>
      <c r="G155" s="114" t="s">
        <v>738</v>
      </c>
      <c r="H155" s="53">
        <v>7</v>
      </c>
      <c r="I155" s="103" t="s">
        <v>76</v>
      </c>
      <c r="J155" s="96" t="s">
        <v>721</v>
      </c>
      <c r="K155" s="74" t="s">
        <v>705</v>
      </c>
    </row>
    <row r="156" spans="1:11" ht="15" thickBot="1">
      <c r="A156" s="63" t="s">
        <v>735</v>
      </c>
      <c r="B156" s="72" t="s">
        <v>712</v>
      </c>
      <c r="C156" s="115" t="s">
        <v>132</v>
      </c>
      <c r="D156" s="67" t="s">
        <v>125</v>
      </c>
      <c r="E156" s="53" t="s">
        <v>737</v>
      </c>
      <c r="F156" s="98" t="s">
        <v>52</v>
      </c>
      <c r="G156" s="114" t="s">
        <v>738</v>
      </c>
      <c r="H156" s="53">
        <v>8</v>
      </c>
      <c r="I156" s="103" t="s">
        <v>76</v>
      </c>
      <c r="J156" s="96" t="s">
        <v>721</v>
      </c>
      <c r="K156" s="74" t="s">
        <v>705</v>
      </c>
    </row>
    <row r="157" spans="1:11" ht="15" thickBot="1">
      <c r="A157" s="63" t="s">
        <v>735</v>
      </c>
      <c r="B157" s="72" t="s">
        <v>712</v>
      </c>
      <c r="C157" s="115" t="s">
        <v>132</v>
      </c>
      <c r="D157" s="67" t="s">
        <v>126</v>
      </c>
      <c r="E157" s="53" t="s">
        <v>737</v>
      </c>
      <c r="F157" s="98" t="s">
        <v>52</v>
      </c>
      <c r="G157" s="114" t="s">
        <v>738</v>
      </c>
      <c r="H157" s="53">
        <v>9</v>
      </c>
      <c r="I157" s="103" t="s">
        <v>76</v>
      </c>
      <c r="J157" s="96" t="s">
        <v>721</v>
      </c>
      <c r="K157" s="74" t="s">
        <v>705</v>
      </c>
    </row>
    <row r="158" spans="1:11" ht="15" thickBot="1">
      <c r="A158" s="63" t="s">
        <v>735</v>
      </c>
      <c r="B158" s="72" t="s">
        <v>712</v>
      </c>
      <c r="C158" s="115" t="s">
        <v>132</v>
      </c>
      <c r="D158" s="67" t="s">
        <v>127</v>
      </c>
      <c r="E158" s="53" t="s">
        <v>737</v>
      </c>
      <c r="F158" s="98" t="s">
        <v>52</v>
      </c>
      <c r="G158" s="114" t="s">
        <v>738</v>
      </c>
      <c r="H158" s="53">
        <v>10</v>
      </c>
      <c r="I158" s="103" t="s">
        <v>76</v>
      </c>
      <c r="J158" s="96" t="s">
        <v>721</v>
      </c>
      <c r="K158" s="74" t="s">
        <v>705</v>
      </c>
    </row>
    <row r="159" spans="1:11" ht="15" thickBot="1">
      <c r="A159" s="63" t="s">
        <v>735</v>
      </c>
      <c r="B159" s="72" t="s">
        <v>712</v>
      </c>
      <c r="C159" s="115" t="s">
        <v>132</v>
      </c>
      <c r="D159" s="67" t="s">
        <v>128</v>
      </c>
      <c r="E159" s="53" t="s">
        <v>737</v>
      </c>
      <c r="F159" s="98" t="s">
        <v>52</v>
      </c>
      <c r="G159" s="114" t="s">
        <v>738</v>
      </c>
      <c r="H159" s="53">
        <v>11</v>
      </c>
      <c r="I159" s="103" t="s">
        <v>76</v>
      </c>
      <c r="J159" s="96" t="s">
        <v>721</v>
      </c>
      <c r="K159" s="74" t="s">
        <v>705</v>
      </c>
    </row>
    <row r="160" spans="1:11" ht="15" thickBot="1">
      <c r="A160" s="63" t="s">
        <v>735</v>
      </c>
      <c r="B160" s="72" t="s">
        <v>712</v>
      </c>
      <c r="C160" s="115" t="s">
        <v>132</v>
      </c>
      <c r="D160" s="67" t="s">
        <v>129</v>
      </c>
      <c r="E160" s="53" t="s">
        <v>737</v>
      </c>
      <c r="F160" s="98" t="s">
        <v>52</v>
      </c>
      <c r="G160" s="114" t="s">
        <v>738</v>
      </c>
      <c r="H160" s="53">
        <v>12</v>
      </c>
      <c r="I160" s="103" t="s">
        <v>76</v>
      </c>
      <c r="J160" s="96" t="s">
        <v>721</v>
      </c>
      <c r="K160" s="74" t="s">
        <v>705</v>
      </c>
    </row>
    <row r="161" spans="1:11" ht="15" thickBot="1">
      <c r="A161" s="63" t="s">
        <v>735</v>
      </c>
      <c r="B161" s="72" t="s">
        <v>712</v>
      </c>
      <c r="C161" s="115" t="s">
        <v>132</v>
      </c>
      <c r="D161" s="67" t="s">
        <v>130</v>
      </c>
      <c r="E161" s="53" t="s">
        <v>737</v>
      </c>
      <c r="F161" s="98" t="s">
        <v>52</v>
      </c>
      <c r="G161" s="114" t="s">
        <v>738</v>
      </c>
      <c r="H161" s="53">
        <v>13</v>
      </c>
      <c r="I161" s="103" t="s">
        <v>76</v>
      </c>
      <c r="J161" s="96" t="s">
        <v>721</v>
      </c>
      <c r="K161" s="74" t="s">
        <v>705</v>
      </c>
    </row>
    <row r="162" spans="1:11" ht="15" thickBot="1">
      <c r="A162" s="63" t="s">
        <v>735</v>
      </c>
      <c r="B162" s="72" t="s">
        <v>712</v>
      </c>
      <c r="C162" s="115" t="s">
        <v>132</v>
      </c>
      <c r="D162" s="67" t="s">
        <v>44</v>
      </c>
      <c r="E162" s="53" t="s">
        <v>737</v>
      </c>
      <c r="F162" s="98" t="s">
        <v>45</v>
      </c>
      <c r="G162" s="111">
        <v>2.04</v>
      </c>
      <c r="H162" s="62">
        <v>3</v>
      </c>
      <c r="I162" s="103" t="s">
        <v>46</v>
      </c>
      <c r="J162" s="96" t="s">
        <v>722</v>
      </c>
      <c r="K162" s="74" t="s">
        <v>705</v>
      </c>
    </row>
    <row r="163" spans="1:11" ht="15" thickBot="1">
      <c r="A163" s="63" t="s">
        <v>735</v>
      </c>
      <c r="B163" s="72" t="s">
        <v>712</v>
      </c>
      <c r="C163" s="115" t="s">
        <v>132</v>
      </c>
      <c r="D163" s="67" t="s">
        <v>47</v>
      </c>
      <c r="E163" s="53" t="s">
        <v>737</v>
      </c>
      <c r="F163" s="98" t="s">
        <v>45</v>
      </c>
      <c r="G163" s="111">
        <v>2.04</v>
      </c>
      <c r="H163" s="62">
        <v>4</v>
      </c>
      <c r="I163" s="103" t="s">
        <v>46</v>
      </c>
      <c r="J163" s="96" t="s">
        <v>722</v>
      </c>
      <c r="K163" s="74" t="s">
        <v>705</v>
      </c>
    </row>
    <row r="164" spans="1:11" ht="15" thickBot="1">
      <c r="A164" s="63" t="s">
        <v>735</v>
      </c>
      <c r="B164" s="72" t="s">
        <v>712</v>
      </c>
      <c r="C164" s="115" t="s">
        <v>132</v>
      </c>
      <c r="D164" s="67" t="s">
        <v>48</v>
      </c>
      <c r="E164" s="53" t="s">
        <v>737</v>
      </c>
      <c r="F164" s="98" t="s">
        <v>45</v>
      </c>
      <c r="G164" s="111">
        <v>2.04</v>
      </c>
      <c r="H164" s="62">
        <v>4</v>
      </c>
      <c r="I164" s="103" t="s">
        <v>46</v>
      </c>
      <c r="J164" s="96" t="s">
        <v>722</v>
      </c>
      <c r="K164" s="74" t="s">
        <v>705</v>
      </c>
    </row>
    <row r="165" spans="1:11" ht="15" thickBot="1">
      <c r="A165" s="63" t="s">
        <v>735</v>
      </c>
      <c r="B165" s="72" t="s">
        <v>712</v>
      </c>
      <c r="C165" s="115" t="s">
        <v>132</v>
      </c>
      <c r="D165" s="67" t="s">
        <v>49</v>
      </c>
      <c r="E165" s="53" t="s">
        <v>737</v>
      </c>
      <c r="F165" s="98" t="s">
        <v>45</v>
      </c>
      <c r="G165" s="111">
        <v>2.04</v>
      </c>
      <c r="H165" s="62">
        <v>5</v>
      </c>
      <c r="I165" s="103" t="s">
        <v>50</v>
      </c>
      <c r="J165" s="96" t="s">
        <v>721</v>
      </c>
      <c r="K165" s="74" t="s">
        <v>705</v>
      </c>
    </row>
    <row r="166" ht="14.25">
      <c r="D166" s="48"/>
    </row>
    <row r="167" ht="14.25">
      <c r="D167" s="48"/>
    </row>
    <row r="168" ht="14.25">
      <c r="D168" s="48"/>
    </row>
    <row r="169" ht="14.25">
      <c r="D169" s="48"/>
    </row>
    <row r="170" ht="14.25">
      <c r="D170" s="48"/>
    </row>
    <row r="171" ht="14.25">
      <c r="D171" s="48"/>
    </row>
    <row r="172" ht="14.25">
      <c r="D172" s="48"/>
    </row>
    <row r="173" ht="14.25">
      <c r="D173" s="48"/>
    </row>
    <row r="174" ht="14.25">
      <c r="D174" s="48"/>
    </row>
    <row r="175" ht="14.25">
      <c r="D175" s="48"/>
    </row>
    <row r="176" ht="14.25">
      <c r="D176" s="48"/>
    </row>
    <row r="177" ht="14.25">
      <c r="D177" s="48"/>
    </row>
    <row r="178" ht="14.25">
      <c r="D178" s="48"/>
    </row>
    <row r="179" ht="14.25">
      <c r="D179" s="48"/>
    </row>
    <row r="180" ht="14.25">
      <c r="D180" s="48"/>
    </row>
    <row r="181" ht="14.25">
      <c r="D181" s="48"/>
    </row>
    <row r="182" ht="14.25">
      <c r="D182" s="48"/>
    </row>
    <row r="183" ht="14.25">
      <c r="D183" s="48"/>
    </row>
    <row r="184" ht="14.25">
      <c r="D184" s="48"/>
    </row>
    <row r="185" ht="14.25">
      <c r="D185" s="48"/>
    </row>
    <row r="186" ht="14.25">
      <c r="D186" s="48"/>
    </row>
    <row r="187" ht="14.25">
      <c r="D187" s="48"/>
    </row>
    <row r="188" ht="14.25">
      <c r="D188" s="48"/>
    </row>
    <row r="189" ht="14.25">
      <c r="D189" s="48"/>
    </row>
    <row r="190" ht="14.25">
      <c r="D190" s="48"/>
    </row>
    <row r="191" ht="14.25">
      <c r="D191" s="48"/>
    </row>
    <row r="192" ht="14.25">
      <c r="D192" s="48"/>
    </row>
    <row r="193" ht="14.25">
      <c r="D193" s="48"/>
    </row>
    <row r="194" ht="14.25">
      <c r="D194" s="48"/>
    </row>
    <row r="195" ht="14.25">
      <c r="D195" s="48"/>
    </row>
    <row r="196" ht="14.25">
      <c r="D196" s="48"/>
    </row>
    <row r="197" ht="14.25">
      <c r="D197" s="48"/>
    </row>
    <row r="198" ht="14.25">
      <c r="D198" s="48"/>
    </row>
    <row r="199" ht="14.25">
      <c r="D199" s="48"/>
    </row>
  </sheetData>
  <sheetProtection/>
  <mergeCells count="8">
    <mergeCell ref="K2:K3"/>
    <mergeCell ref="E2:E3"/>
    <mergeCell ref="A2:A3"/>
    <mergeCell ref="B2:B3"/>
    <mergeCell ref="C2:C3"/>
    <mergeCell ref="D2:D3"/>
    <mergeCell ref="F2:H2"/>
    <mergeCell ref="I2:J2"/>
  </mergeCells>
  <printOptions/>
  <pageMargins left="0.787" right="0.787" top="0.62" bottom="0.66" header="0.512" footer="0.512"/>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dc:creator>
  <cp:keywords/>
  <dc:description/>
  <cp:lastModifiedBy>石神 諒</cp:lastModifiedBy>
  <cp:lastPrinted>2017-06-02T02:58:19Z</cp:lastPrinted>
  <dcterms:created xsi:type="dcterms:W3CDTF">2011-08-23T05:41:31Z</dcterms:created>
  <dcterms:modified xsi:type="dcterms:W3CDTF">2024-04-03T04:31:38Z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